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60" yWindow="270" windowWidth="19380" windowHeight="11020"/>
  </bookViews>
  <sheets>
    <sheet name="1 день" sheetId="6" r:id="rId1"/>
  </sheets>
  <calcPr calcId="144525" refMode="R1C1"/>
</workbook>
</file>

<file path=xl/calcChain.xml><?xml version="1.0" encoding="utf-8"?>
<calcChain xmlns="http://schemas.openxmlformats.org/spreadsheetml/2006/main">
  <c r="S11" i="6" l="1"/>
  <c r="F11" i="6" l="1"/>
  <c r="K19" i="6" l="1"/>
  <c r="F19" i="6" l="1"/>
  <c r="H19" i="6" l="1"/>
  <c r="I11" i="6" l="1"/>
  <c r="J11" i="6"/>
  <c r="K11" i="6"/>
  <c r="K12" i="6" s="1"/>
  <c r="L11" i="6"/>
  <c r="M11" i="6"/>
  <c r="N11" i="6"/>
  <c r="O11" i="6"/>
  <c r="P11" i="6"/>
  <c r="Q11" i="6"/>
  <c r="R11" i="6"/>
  <c r="H11" i="6"/>
  <c r="I19" i="6" l="1"/>
  <c r="J19" i="6"/>
  <c r="K20" i="6"/>
</calcChain>
</file>

<file path=xl/sharedStrings.xml><?xml version="1.0" encoding="utf-8"?>
<sst xmlns="http://schemas.openxmlformats.org/spreadsheetml/2006/main" count="56" uniqueCount="52">
  <si>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</si>
  <si>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</si>
  <si>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</si>
  <si>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</si>
  <si>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</si>
  <si>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</si>
  <si>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</si>
  <si>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</si>
  <si>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</si>
  <si>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</si>
  <si>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</si>
  <si>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</si>
  <si>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</si>
  <si>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</si>
  <si>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</si>
  <si>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</si>
  <si>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</si>
  <si>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</si>
  <si>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</si>
  <si>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</si>
  <si>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</si>
  <si>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</si>
  <si>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</si>
  <si>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</si>
  <si>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</si>
  <si>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</si>
  <si>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</si>
  <si>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</si>
  <si>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</si>
  <si>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</si>
  <si>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</si>
  <si>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</si>
  <si>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</si>
  <si>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</si>
  <si>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</si>
  <si>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</si>
  <si>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</si>
  <si>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</si>
  <si>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</si>
  <si>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</si>
  <si>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</si>
  <si>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</si>
  <si>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</si>
  <si>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</si>
  <si>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</si>
  <si>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</si>
  <si>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</si>
  <si>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Хлеб пшеничный</t>
  </si>
  <si>
    <t>80/10</t>
  </si>
  <si>
    <t>200/5</t>
  </si>
  <si>
    <t xml:space="preserve"> Блинчики с маслом (2 шт)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</si>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</sst>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164" fontId="0" fillId="0" borderId="0" xfId="0" applyNumberFormat="1" applyFont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7" xfId="0" applyFont="1" applyBorder="1"/>
    <xf numFmtId="0" fontId="5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2" xfId="0" applyFont="1" applyBorder="1"/>
    <xf numFmtId="0" fontId="10" fillId="0" borderId="24" xfId="0" applyFont="1" applyBorder="1"/>
    <xf numFmtId="0" fontId="10" fillId="0" borderId="22" xfId="0" applyFont="1" applyBorder="1"/>
    <xf numFmtId="0" fontId="9" fillId="0" borderId="24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3" xfId="0" applyFont="1" applyBorder="1"/>
    <xf numFmtId="0" fontId="10" fillId="0" borderId="12" xfId="0" applyFont="1" applyBorder="1" applyAlignment="1">
      <alignment horizontal="center"/>
    </xf>
    <xf numFmtId="0" fontId="9" fillId="0" borderId="12" xfId="0" applyFont="1" applyBorder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7" xfId="0" applyFont="1" applyFill="1" applyBorder="1"/>
    <xf numFmtId="0" fontId="10" fillId="2" borderId="3" xfId="0" applyFont="1" applyFill="1" applyBorder="1"/>
    <xf numFmtId="0" fontId="5" fillId="2" borderId="17" xfId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0" fontId="5" fillId="0" borderId="12" xfId="0" applyFont="1" applyBorder="1" applyAlignment="1">
      <alignment horizontal="center"/>
    </xf>
    <xf numFmtId="0" fontId="10" fillId="0" borderId="9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0" fillId="0" borderId="21" xfId="0" applyFont="1" applyBorder="1" applyAlignment="1"/>
    <xf numFmtId="0" fontId="10" fillId="0" borderId="16" xfId="0" applyFont="1" applyBorder="1"/>
    <xf numFmtId="0" fontId="5" fillId="2" borderId="12" xfId="0" applyFont="1" applyFill="1" applyBorder="1" applyAlignment="1">
      <alignment horizontal="center"/>
    </xf>
    <xf numFmtId="0" fontId="8" fillId="0" borderId="14" xfId="0" applyFont="1" applyBorder="1"/>
    <xf numFmtId="0" fontId="10" fillId="2" borderId="18" xfId="0" applyFont="1" applyFill="1" applyBorder="1"/>
    <xf numFmtId="0" fontId="9" fillId="0" borderId="18" xfId="0" applyFont="1" applyBorder="1"/>
    <xf numFmtId="0" fontId="9" fillId="0" borderId="13" xfId="0" applyFont="1" applyBorder="1"/>
    <xf numFmtId="0" fontId="7" fillId="2" borderId="3" xfId="0" applyFont="1" applyFill="1" applyBorder="1"/>
    <xf numFmtId="0" fontId="7" fillId="2" borderId="25" xfId="0" applyFont="1" applyFill="1" applyBorder="1"/>
    <xf numFmtId="0" fontId="9" fillId="0" borderId="25" xfId="0" applyFont="1" applyBorder="1"/>
    <xf numFmtId="0" fontId="6" fillId="0" borderId="17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16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26" xfId="0" applyFont="1" applyBorder="1"/>
    <xf numFmtId="164" fontId="10" fillId="0" borderId="3" xfId="0" applyNumberFormat="1" applyFont="1" applyBorder="1" applyAlignment="1">
      <alignment horizontal="center"/>
    </xf>
    <xf numFmtId="0" fontId="9" fillId="0" borderId="14" xfId="0" applyFont="1" applyBorder="1"/>
    <xf numFmtId="0" fontId="8" fillId="0" borderId="28" xfId="0" applyFont="1" applyBorder="1"/>
    <xf numFmtId="0" fontId="10" fillId="0" borderId="13" xfId="0" applyFont="1" applyBorder="1"/>
    <xf numFmtId="0" fontId="10" fillId="0" borderId="8" xfId="0" applyFont="1" applyBorder="1"/>
    <xf numFmtId="0" fontId="9" fillId="0" borderId="23" xfId="0" applyFont="1" applyBorder="1"/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4" xfId="0" applyFont="1" applyBorder="1" applyAlignment="1"/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1"/>
  <sheetViews>
    <sheetView tabSelected="1" topLeftCell="D15" zoomScale="94" zoomScaleNormal="94" workbookViewId="0">
      <selection activeCell="G17" sqref="G17"/>
    </sheetView>
  </sheetViews>
  <sheetFormatPr defaultRowHeight="14.5" x14ac:dyDescent="0.35"/>
  <cols>
    <col min="1" max="1" width="19.81640625" customWidth="1"/>
    <col min="2" max="2" width="7.81640625" customWidth="1"/>
    <col min="3" max="3" width="14.54296875" style="5" customWidth="1"/>
    <col min="4" max="4" width="19" customWidth="1"/>
    <col min="5" max="5" width="54" customWidth="1"/>
    <col min="6" max="6" width="13.81640625" customWidth="1"/>
    <col min="7" max="7" width="13.54296875" customWidth="1"/>
    <col min="9" max="9" width="11.26953125" customWidth="1"/>
    <col min="10" max="10" width="14.26953125" customWidth="1"/>
    <col min="11" max="11" width="20.54296875" customWidth="1"/>
    <col min="12" max="12" width="11.26953125" customWidth="1"/>
    <col min="16" max="16" width="11.54296875" customWidth="1"/>
    <col min="17" max="17" width="12.26953125" customWidth="1"/>
  </cols>
  <sheetData>
    <row r="2" spans="1:19" ht="23" x14ac:dyDescent="0.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1</v>
      </c>
      <c r="H2" s="6"/>
      <c r="K2" s="8"/>
      <c r="L2" s="7"/>
      <c r="M2" s="1"/>
      <c r="N2" s="2"/>
    </row>
    <row r="3" spans="1:19" ht="15" thickBot="1" x14ac:dyDescent="0.4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ht="15.5" x14ac:dyDescent="0.35">
      <c r="A4" s="29"/>
      <c r="B4" s="29"/>
      <c r="C4" s="92" t="s">
        <v>43</v>
      </c>
      <c r="D4" s="70"/>
      <c r="E4" s="87"/>
      <c r="F4" s="36"/>
      <c r="G4" s="33"/>
      <c r="H4" s="62" t="s">
        <v>24</v>
      </c>
      <c r="I4" s="63"/>
      <c r="J4" s="64"/>
      <c r="K4" s="78" t="s">
        <v>25</v>
      </c>
      <c r="L4" s="101" t="s">
        <v>26</v>
      </c>
      <c r="M4" s="102"/>
      <c r="N4" s="102"/>
      <c r="O4" s="103"/>
      <c r="P4" s="101" t="s">
        <v>27</v>
      </c>
      <c r="Q4" s="104"/>
      <c r="R4" s="104"/>
      <c r="S4" s="105"/>
    </row>
    <row r="5" spans="1:19" ht="28.5" customHeight="1" thickBot="1" x14ac:dyDescent="0.4">
      <c r="A5" s="85" t="s">
        <v>0</v>
      </c>
      <c r="B5" s="85"/>
      <c r="C5" s="93" t="s">
        <v>44</v>
      </c>
      <c r="D5" s="88" t="s">
        <v>45</v>
      </c>
      <c r="E5" s="39" t="s">
        <v>42</v>
      </c>
      <c r="F5" s="37" t="s">
        <v>28</v>
      </c>
      <c r="G5" s="34" t="s">
        <v>41</v>
      </c>
      <c r="H5" s="65" t="s">
        <v>29</v>
      </c>
      <c r="I5" s="12" t="s">
        <v>30</v>
      </c>
      <c r="J5" s="28" t="s">
        <v>31</v>
      </c>
      <c r="K5" s="79" t="s">
        <v>32</v>
      </c>
      <c r="L5" s="65" t="s">
        <v>33</v>
      </c>
      <c r="M5" s="12" t="s">
        <v>34</v>
      </c>
      <c r="N5" s="12" t="s">
        <v>35</v>
      </c>
      <c r="O5" s="28" t="s">
        <v>36</v>
      </c>
      <c r="P5" s="65" t="s">
        <v>37</v>
      </c>
      <c r="Q5" s="12" t="s">
        <v>38</v>
      </c>
      <c r="R5" s="12" t="s">
        <v>39</v>
      </c>
      <c r="S5" s="28" t="s">
        <v>40</v>
      </c>
    </row>
    <row r="6" spans="1:19" ht="34.5" customHeight="1" x14ac:dyDescent="0.35">
      <c r="A6" s="30" t="s">
        <v>6</v>
      </c>
      <c r="B6" s="44"/>
      <c r="C6" s="43">
        <v>225</v>
      </c>
      <c r="D6" s="68" t="s">
        <v>21</v>
      </c>
      <c r="E6" s="67" t="s">
        <v>50</v>
      </c>
      <c r="F6" s="43" t="s">
        <v>48</v>
      </c>
      <c r="G6" s="95">
        <v>18.16</v>
      </c>
      <c r="H6" s="56">
        <v>4.5999999999999996</v>
      </c>
      <c r="I6" s="14">
        <v>13.4</v>
      </c>
      <c r="J6" s="20">
        <v>26.9</v>
      </c>
      <c r="K6" s="81">
        <v>250</v>
      </c>
      <c r="L6" s="56">
        <v>6.3</v>
      </c>
      <c r="M6" s="14">
        <v>0</v>
      </c>
      <c r="N6" s="14">
        <v>0.02</v>
      </c>
      <c r="O6" s="20">
        <v>1.6</v>
      </c>
      <c r="P6" s="56">
        <v>14.4</v>
      </c>
      <c r="Q6" s="14">
        <v>41.9</v>
      </c>
      <c r="R6" s="14">
        <v>7.2</v>
      </c>
      <c r="S6" s="20">
        <v>0.5</v>
      </c>
    </row>
    <row r="7" spans="1:19" ht="34.5" customHeight="1" x14ac:dyDescent="0.35">
      <c r="A7" s="30"/>
      <c r="B7" s="44"/>
      <c r="C7" s="40">
        <v>59</v>
      </c>
      <c r="D7" s="44" t="s">
        <v>4</v>
      </c>
      <c r="E7" s="45" t="s">
        <v>12</v>
      </c>
      <c r="F7" s="40" t="s">
        <v>49</v>
      </c>
      <c r="G7" s="58">
        <v>13.29</v>
      </c>
      <c r="H7" s="46">
        <v>7.8</v>
      </c>
      <c r="I7" s="13">
        <v>11.89</v>
      </c>
      <c r="J7" s="24">
        <v>26.6</v>
      </c>
      <c r="K7" s="86">
        <v>244.6</v>
      </c>
      <c r="L7" s="46">
        <v>0.23</v>
      </c>
      <c r="M7" s="13">
        <v>0</v>
      </c>
      <c r="N7" s="13">
        <v>0.02</v>
      </c>
      <c r="O7" s="24">
        <v>0.9</v>
      </c>
      <c r="P7" s="46">
        <v>47.77</v>
      </c>
      <c r="Q7" s="13">
        <v>176.5</v>
      </c>
      <c r="R7" s="13">
        <v>57.95</v>
      </c>
      <c r="S7" s="24">
        <v>1.98</v>
      </c>
    </row>
    <row r="8" spans="1:19" ht="34.5" customHeight="1" x14ac:dyDescent="0.35">
      <c r="A8" s="30"/>
      <c r="B8" s="44"/>
      <c r="C8" s="40">
        <v>113</v>
      </c>
      <c r="D8" s="44" t="s">
        <v>5</v>
      </c>
      <c r="E8" s="45" t="s">
        <v>11</v>
      </c>
      <c r="F8" s="40">
        <v>200</v>
      </c>
      <c r="G8" s="58">
        <v>2</v>
      </c>
      <c r="H8" s="56">
        <v>0.2</v>
      </c>
      <c r="I8" s="14">
        <v>0</v>
      </c>
      <c r="J8" s="20">
        <v>11</v>
      </c>
      <c r="K8" s="60">
        <v>45.6</v>
      </c>
      <c r="L8" s="56">
        <v>0</v>
      </c>
      <c r="M8" s="14">
        <v>2.6</v>
      </c>
      <c r="N8" s="14">
        <v>0</v>
      </c>
      <c r="O8" s="20">
        <v>0</v>
      </c>
      <c r="P8" s="56">
        <v>15.64</v>
      </c>
      <c r="Q8" s="14">
        <v>8.8000000000000007</v>
      </c>
      <c r="R8" s="14">
        <v>4.72</v>
      </c>
      <c r="S8" s="20">
        <v>0.8</v>
      </c>
    </row>
    <row r="9" spans="1:19" ht="34.5" customHeight="1" x14ac:dyDescent="0.35">
      <c r="A9" s="30"/>
      <c r="B9" s="50"/>
      <c r="C9" s="52">
        <v>119</v>
      </c>
      <c r="D9" s="50" t="s">
        <v>14</v>
      </c>
      <c r="E9" s="51" t="s">
        <v>46</v>
      </c>
      <c r="F9" s="41">
        <v>30</v>
      </c>
      <c r="G9" s="96">
        <v>1.27</v>
      </c>
      <c r="H9" s="69">
        <v>2.13</v>
      </c>
      <c r="I9" s="16">
        <v>0.21</v>
      </c>
      <c r="J9" s="25">
        <v>13.26</v>
      </c>
      <c r="K9" s="94">
        <v>72</v>
      </c>
      <c r="L9" s="69">
        <v>0.03</v>
      </c>
      <c r="M9" s="16">
        <v>0</v>
      </c>
      <c r="N9" s="16">
        <v>0</v>
      </c>
      <c r="O9" s="25">
        <v>0.05</v>
      </c>
      <c r="P9" s="69">
        <v>11.1</v>
      </c>
      <c r="Q9" s="16">
        <v>65.400000000000006</v>
      </c>
      <c r="R9" s="16">
        <v>19.5</v>
      </c>
      <c r="S9" s="25">
        <v>0.84</v>
      </c>
    </row>
    <row r="10" spans="1:19" ht="34.5" customHeight="1" x14ac:dyDescent="0.35">
      <c r="A10" s="30"/>
      <c r="B10" s="50"/>
      <c r="C10" s="41">
        <v>120</v>
      </c>
      <c r="D10" s="50" t="s">
        <v>15</v>
      </c>
      <c r="E10" s="51" t="s">
        <v>13</v>
      </c>
      <c r="F10" s="41">
        <v>20</v>
      </c>
      <c r="G10" s="96">
        <v>0.87</v>
      </c>
      <c r="H10" s="69">
        <v>1.1399999999999999</v>
      </c>
      <c r="I10" s="16">
        <v>0.22</v>
      </c>
      <c r="J10" s="25">
        <v>7.44</v>
      </c>
      <c r="K10" s="94">
        <v>36.26</v>
      </c>
      <c r="L10" s="69">
        <v>0.02</v>
      </c>
      <c r="M10" s="16">
        <v>0.08</v>
      </c>
      <c r="N10" s="16">
        <v>0</v>
      </c>
      <c r="O10" s="25">
        <v>0.06</v>
      </c>
      <c r="P10" s="69">
        <v>6.8</v>
      </c>
      <c r="Q10" s="16">
        <v>24</v>
      </c>
      <c r="R10" s="16">
        <v>8.1999999999999993</v>
      </c>
      <c r="S10" s="25">
        <v>0.46</v>
      </c>
    </row>
    <row r="11" spans="1:19" ht="34.5" customHeight="1" x14ac:dyDescent="0.35">
      <c r="A11" s="30"/>
      <c r="B11" s="50"/>
      <c r="C11" s="41"/>
      <c r="D11" s="50"/>
      <c r="E11" s="74" t="s">
        <v>22</v>
      </c>
      <c r="F11" s="66">
        <f>F8+F9+F10+90+205</f>
        <v>545</v>
      </c>
      <c r="G11" s="96"/>
      <c r="H11" s="48">
        <f t="shared" ref="H11:S11" si="0">H6+H7+H8+H9+H10</f>
        <v>15.869999999999997</v>
      </c>
      <c r="I11" s="17">
        <f t="shared" si="0"/>
        <v>25.72</v>
      </c>
      <c r="J11" s="27">
        <f t="shared" si="0"/>
        <v>85.2</v>
      </c>
      <c r="K11" s="35">
        <f t="shared" si="0"/>
        <v>648.46</v>
      </c>
      <c r="L11" s="48">
        <f t="shared" si="0"/>
        <v>6.58</v>
      </c>
      <c r="M11" s="17">
        <f t="shared" si="0"/>
        <v>2.68</v>
      </c>
      <c r="N11" s="17">
        <f t="shared" si="0"/>
        <v>0.04</v>
      </c>
      <c r="O11" s="27">
        <f t="shared" si="0"/>
        <v>2.61</v>
      </c>
      <c r="P11" s="48">
        <f t="shared" si="0"/>
        <v>95.71</v>
      </c>
      <c r="Q11" s="17">
        <f t="shared" si="0"/>
        <v>316.60000000000002</v>
      </c>
      <c r="R11" s="17">
        <f t="shared" si="0"/>
        <v>97.570000000000007</v>
      </c>
      <c r="S11" s="27">
        <f t="shared" si="0"/>
        <v>4.58</v>
      </c>
    </row>
    <row r="12" spans="1:19" ht="34.5" customHeight="1" thickBot="1" x14ac:dyDescent="0.4">
      <c r="A12" s="30"/>
      <c r="B12" s="71"/>
      <c r="C12" s="41"/>
      <c r="D12" s="50"/>
      <c r="E12" s="74" t="s">
        <v>23</v>
      </c>
      <c r="F12" s="41"/>
      <c r="G12" s="96"/>
      <c r="H12" s="49"/>
      <c r="I12" s="26"/>
      <c r="J12" s="38"/>
      <c r="K12" s="97">
        <f>K11/23.5</f>
        <v>27.594042553191493</v>
      </c>
      <c r="L12" s="49"/>
      <c r="M12" s="98"/>
      <c r="N12" s="98"/>
      <c r="O12" s="99"/>
      <c r="P12" s="100"/>
      <c r="Q12" s="98"/>
      <c r="R12" s="98"/>
      <c r="S12" s="99"/>
    </row>
    <row r="13" spans="1:19" ht="34.5" customHeight="1" x14ac:dyDescent="0.35">
      <c r="A13" s="31" t="s">
        <v>7</v>
      </c>
      <c r="B13" s="31"/>
      <c r="C13" s="43">
        <v>24</v>
      </c>
      <c r="D13" s="68" t="s">
        <v>8</v>
      </c>
      <c r="E13" s="57" t="s">
        <v>51</v>
      </c>
      <c r="F13" s="43">
        <v>150</v>
      </c>
      <c r="G13" s="57">
        <v>22.6</v>
      </c>
      <c r="H13" s="61">
        <v>0.6</v>
      </c>
      <c r="I13" s="18">
        <v>0</v>
      </c>
      <c r="J13" s="53">
        <v>16.95</v>
      </c>
      <c r="K13" s="80">
        <v>69</v>
      </c>
      <c r="L13" s="61">
        <v>0.01</v>
      </c>
      <c r="M13" s="18">
        <v>19.5</v>
      </c>
      <c r="N13" s="18">
        <v>0.04</v>
      </c>
      <c r="O13" s="53">
        <v>0</v>
      </c>
      <c r="P13" s="61">
        <v>24</v>
      </c>
      <c r="Q13" s="18">
        <v>16.5</v>
      </c>
      <c r="R13" s="18">
        <v>13.5</v>
      </c>
      <c r="S13" s="53">
        <v>3.3</v>
      </c>
    </row>
    <row r="14" spans="1:19" ht="34.5" customHeight="1" x14ac:dyDescent="0.35">
      <c r="A14" s="30"/>
      <c r="B14" s="30"/>
      <c r="C14" s="40">
        <v>30</v>
      </c>
      <c r="D14" s="44" t="s">
        <v>9</v>
      </c>
      <c r="E14" s="45" t="s">
        <v>16</v>
      </c>
      <c r="F14" s="40">
        <v>200</v>
      </c>
      <c r="G14" s="45">
        <v>14.22</v>
      </c>
      <c r="H14" s="56">
        <v>6</v>
      </c>
      <c r="I14" s="14">
        <v>6.28</v>
      </c>
      <c r="J14" s="20">
        <v>7.12</v>
      </c>
      <c r="K14" s="60">
        <v>109.74</v>
      </c>
      <c r="L14" s="56">
        <v>0.06</v>
      </c>
      <c r="M14" s="14">
        <v>9.92</v>
      </c>
      <c r="N14" s="14">
        <v>2.2000000000000002</v>
      </c>
      <c r="O14" s="20">
        <v>1.2</v>
      </c>
      <c r="P14" s="56">
        <v>37.1</v>
      </c>
      <c r="Q14" s="14">
        <v>79.599999999999994</v>
      </c>
      <c r="R14" s="14">
        <v>21.2</v>
      </c>
      <c r="S14" s="20">
        <v>1.2</v>
      </c>
    </row>
    <row r="15" spans="1:19" ht="34.5" customHeight="1" x14ac:dyDescent="0.35">
      <c r="A15" s="32"/>
      <c r="B15" s="32"/>
      <c r="C15" s="40">
        <v>79</v>
      </c>
      <c r="D15" s="44" t="s">
        <v>10</v>
      </c>
      <c r="E15" s="45" t="s">
        <v>17</v>
      </c>
      <c r="F15" s="40">
        <v>250</v>
      </c>
      <c r="G15" s="45">
        <v>47.37</v>
      </c>
      <c r="H15" s="56">
        <v>26.5</v>
      </c>
      <c r="I15" s="14">
        <v>15.5</v>
      </c>
      <c r="J15" s="20">
        <v>39.75</v>
      </c>
      <c r="K15" s="60">
        <v>404.25</v>
      </c>
      <c r="L15" s="56">
        <v>0.12</v>
      </c>
      <c r="M15" s="14">
        <v>3.1</v>
      </c>
      <c r="N15" s="14">
        <v>7.0000000000000007E-2</v>
      </c>
      <c r="O15" s="20">
        <v>0.87</v>
      </c>
      <c r="P15" s="56">
        <v>40.65</v>
      </c>
      <c r="Q15" s="14">
        <v>269.10000000000002</v>
      </c>
      <c r="R15" s="14">
        <v>61.97</v>
      </c>
      <c r="S15" s="20">
        <v>2.7</v>
      </c>
    </row>
    <row r="16" spans="1:19" ht="34.5" customHeight="1" x14ac:dyDescent="0.35">
      <c r="A16" s="32"/>
      <c r="B16" s="32"/>
      <c r="C16" s="40">
        <v>98</v>
      </c>
      <c r="D16" s="44" t="s">
        <v>19</v>
      </c>
      <c r="E16" s="45" t="s">
        <v>18</v>
      </c>
      <c r="F16" s="40">
        <v>200</v>
      </c>
      <c r="G16" s="45">
        <v>1.97</v>
      </c>
      <c r="H16" s="56">
        <v>0.4</v>
      </c>
      <c r="I16" s="14">
        <v>0</v>
      </c>
      <c r="J16" s="20">
        <v>27</v>
      </c>
      <c r="K16" s="60">
        <v>110</v>
      </c>
      <c r="L16" s="56">
        <v>0</v>
      </c>
      <c r="M16" s="14">
        <v>1.4</v>
      </c>
      <c r="N16" s="14">
        <v>1.4</v>
      </c>
      <c r="O16" s="20">
        <v>0.04</v>
      </c>
      <c r="P16" s="56">
        <v>12.8</v>
      </c>
      <c r="Q16" s="14">
        <v>2.2000000000000002</v>
      </c>
      <c r="R16" s="14">
        <v>1.8</v>
      </c>
      <c r="S16" s="20">
        <v>0.5</v>
      </c>
    </row>
    <row r="17" spans="1:19" ht="34.5" customHeight="1" x14ac:dyDescent="0.35">
      <c r="A17" s="32"/>
      <c r="B17" s="32"/>
      <c r="C17" s="42">
        <v>119</v>
      </c>
      <c r="D17" s="44" t="s">
        <v>14</v>
      </c>
      <c r="E17" s="45" t="s">
        <v>47</v>
      </c>
      <c r="F17" s="40">
        <v>30</v>
      </c>
      <c r="G17" s="45">
        <v>1.27</v>
      </c>
      <c r="H17" s="56">
        <v>2.13</v>
      </c>
      <c r="I17" s="14">
        <v>0.21</v>
      </c>
      <c r="J17" s="20">
        <v>13.26</v>
      </c>
      <c r="K17" s="60">
        <v>72</v>
      </c>
      <c r="L17" s="56">
        <v>0.03</v>
      </c>
      <c r="M17" s="14">
        <v>0</v>
      </c>
      <c r="N17" s="14">
        <v>0</v>
      </c>
      <c r="O17" s="20">
        <v>0.05</v>
      </c>
      <c r="P17" s="56">
        <v>11.1</v>
      </c>
      <c r="Q17" s="14">
        <v>65.400000000000006</v>
      </c>
      <c r="R17" s="14">
        <v>19.5</v>
      </c>
      <c r="S17" s="20">
        <v>0.84</v>
      </c>
    </row>
    <row r="18" spans="1:19" ht="34.5" customHeight="1" x14ac:dyDescent="0.35">
      <c r="A18" s="32"/>
      <c r="B18" s="32"/>
      <c r="C18" s="40">
        <v>120</v>
      </c>
      <c r="D18" s="44" t="s">
        <v>15</v>
      </c>
      <c r="E18" s="45" t="s">
        <v>20</v>
      </c>
      <c r="F18" s="40">
        <v>20</v>
      </c>
      <c r="G18" s="45">
        <v>0.87</v>
      </c>
      <c r="H18" s="56">
        <v>1.1399999999999999</v>
      </c>
      <c r="I18" s="14">
        <v>0.22</v>
      </c>
      <c r="J18" s="20">
        <v>7.44</v>
      </c>
      <c r="K18" s="60">
        <v>36.26</v>
      </c>
      <c r="L18" s="56">
        <v>0.02</v>
      </c>
      <c r="M18" s="14">
        <v>0.08</v>
      </c>
      <c r="N18" s="14">
        <v>0</v>
      </c>
      <c r="O18" s="20">
        <v>0.06</v>
      </c>
      <c r="P18" s="56">
        <v>6.8</v>
      </c>
      <c r="Q18" s="14">
        <v>24</v>
      </c>
      <c r="R18" s="14">
        <v>8.1999999999999993</v>
      </c>
      <c r="S18" s="20">
        <v>0.46</v>
      </c>
    </row>
    <row r="19" spans="1:19" ht="34.5" customHeight="1" x14ac:dyDescent="0.35">
      <c r="A19" s="32"/>
      <c r="B19" s="32"/>
      <c r="C19" s="54"/>
      <c r="D19" s="55"/>
      <c r="E19" s="74" t="s">
        <v>22</v>
      </c>
      <c r="F19" s="77">
        <f>SUM(F13:F18)</f>
        <v>850</v>
      </c>
      <c r="G19" s="59"/>
      <c r="H19" s="46">
        <f>SUM(H13:H18)</f>
        <v>36.770000000000003</v>
      </c>
      <c r="I19" s="13">
        <f>SUM(I13:I18)</f>
        <v>22.21</v>
      </c>
      <c r="J19" s="24">
        <f>SUM(J13:J18)</f>
        <v>111.52</v>
      </c>
      <c r="K19" s="82">
        <f>SUM(K13:K18)</f>
        <v>801.25</v>
      </c>
      <c r="L19" s="47"/>
      <c r="M19" s="15"/>
      <c r="N19" s="15"/>
      <c r="O19" s="21"/>
      <c r="P19" s="47"/>
      <c r="Q19" s="15"/>
      <c r="R19" s="15"/>
      <c r="S19" s="21"/>
    </row>
    <row r="20" spans="1:19" ht="34.5" customHeight="1" thickBot="1" x14ac:dyDescent="0.4">
      <c r="A20" s="91"/>
      <c r="B20" s="91"/>
      <c r="C20" s="84"/>
      <c r="D20" s="72"/>
      <c r="E20" s="75" t="s">
        <v>23</v>
      </c>
      <c r="F20" s="72"/>
      <c r="G20" s="76"/>
      <c r="H20" s="89"/>
      <c r="I20" s="19"/>
      <c r="J20" s="90"/>
      <c r="K20" s="83">
        <f>K19/23.5</f>
        <v>34.095744680851062</v>
      </c>
      <c r="L20" s="73"/>
      <c r="M20" s="22"/>
      <c r="N20" s="22"/>
      <c r="O20" s="23"/>
      <c r="P20" s="73"/>
      <c r="Q20" s="22"/>
      <c r="R20" s="22"/>
      <c r="S20" s="23"/>
    </row>
    <row r="21" spans="1:19" x14ac:dyDescent="0.35">
      <c r="A21" s="2"/>
      <c r="B21" s="2"/>
      <c r="C21" s="4"/>
      <c r="D21" s="2"/>
      <c r="E21" s="2"/>
      <c r="F21" s="2"/>
      <c r="G21" s="9"/>
      <c r="H21" s="10"/>
      <c r="I21" s="9"/>
      <c r="J21" s="2"/>
      <c r="K21" s="11"/>
      <c r="L21" s="2"/>
      <c r="M21" s="2"/>
      <c r="N21" s="2"/>
    </row>
  </sheetData>
  <mergeCells count="2">
    <mergeCell ref="L4:O4"/>
    <mergeCell ref="P4:S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2021-11-29T04:14:09Z</dcterms:modified>
</cp:coreProperties>
</file>