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2 день" sheetId="10" r:id="rId1"/>
  </sheets>
  <calcPr calcId="144525" refMode="R1C1"/>
</workbook>
</file>

<file path=xl/calcChain.xml><?xml version="1.0" encoding="utf-8"?>
<calcChain xmlns="http://schemas.openxmlformats.org/spreadsheetml/2006/main">
  <c r="H24" i="10" l="1"/>
  <c r="I24" i="10"/>
  <c r="J24" i="10"/>
  <c r="K24" i="10"/>
  <c r="K26" i="10" s="1"/>
  <c r="L24" i="10"/>
  <c r="M24" i="10"/>
  <c r="N24" i="10"/>
  <c r="O24" i="10"/>
  <c r="P24" i="10"/>
  <c r="Q24" i="10"/>
  <c r="R24" i="10"/>
  <c r="S24" i="10"/>
  <c r="H23" i="10"/>
  <c r="I23" i="10"/>
  <c r="J23" i="10"/>
  <c r="K23" i="10"/>
  <c r="K25" i="10" s="1"/>
  <c r="L23" i="10"/>
  <c r="M23" i="10"/>
  <c r="N23" i="10"/>
  <c r="O23" i="10"/>
  <c r="P23" i="10"/>
  <c r="Q23" i="10"/>
  <c r="R23" i="10"/>
  <c r="S23" i="10"/>
  <c r="F24" i="10"/>
  <c r="F23" i="10"/>
  <c r="H12" i="10" l="1"/>
  <c r="I12" i="10"/>
  <c r="J12" i="10"/>
  <c r="K12" i="10"/>
  <c r="K13" i="10" s="1"/>
  <c r="L12" i="10"/>
  <c r="M12" i="10"/>
  <c r="N12" i="10"/>
  <c r="O12" i="10"/>
  <c r="P12" i="10"/>
  <c r="Q12" i="10"/>
  <c r="R12" i="10"/>
  <c r="S12" i="10"/>
  <c r="F12" i="10"/>
</calcChain>
</file>

<file path=xl/sharedStrings.xml><?xml version="1.0" encoding="utf-8"?>
<sst xmlns="http://schemas.openxmlformats.org/spreadsheetml/2006/main" count="75" uniqueCount="57">
  <si>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</si>
  <si>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</si>
  <si>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</si>
  <si>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</si>
  <si>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</si>
  <si>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</si>
  <si>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</si>
  <si>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</si>
  <si>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</si>
  <si>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</si>
  <si>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</si>
  <si>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</si>
  <si>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</si>
  <si>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</si>
  <si>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</si>
  <si>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</si>
  <si>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</si>
  <si>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</si>
  <si>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</si>
  <si>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</si>
  <si>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</si>
  <si>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</si>
  <si>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</si>
  <si>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</si>
  <si>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</si>
  <si>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</si>
  <si>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</si>
  <si>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</si>
  <si>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</si>
  <si>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</si>
  <si>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</si>
  <si>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</si>
  <si>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</si>
  <si>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</si>
  <si>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</si>
  <si>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</si>
  <si>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</si>
  <si>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</si>
  <si>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</si>
  <si>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</si>
  <si>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</si>
  <si>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</si>
  <si>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</si>
  <si>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</si>
  <si>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Икра кабачковая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</si>
  <si>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</si>
  <si>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</si>
  <si>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</si>
  <si>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</si>
  <si>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</si>
  <si>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</si>
  <si>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Напиток витаминизированный плодово – ягодный (черносмородиновый)</t>
  </si>
  <si>
    <t>Котлета мясная (говядина, свинина, курица)</t>
  </si>
  <si>
    <t>Сложный  гарнир №1 (картофельное пюре, фасоль стручковая)( пром. пр-во) NEW</t>
  </si>
  <si>
    <t>Мясо тушеное (говядина)</t>
  </si>
  <si>
    <t>Сложный гарнир  (картофель отварной, капуста тушеная)</t>
  </si>
  <si>
    <r>
      <t>Компот фруктово-ягодный (компотная смесь:</t>
    </r>
    <r>
      <rPr>
        <b/>
        <i/>
        <sz val="12"/>
        <color theme="1"/>
        <rFont val="Arial"/>
        <family val="2"/>
        <charset val="204"/>
      </rPr>
      <t xml:space="preserve"> вишня с/к, клубника</t>
    </r>
    <r>
      <rPr>
        <i/>
        <sz val="12"/>
        <color theme="1"/>
        <rFont val="Arial"/>
        <family val="2"/>
        <charset val="204"/>
      </rPr>
      <t>, черноплодная рябина, слива с/к,</t>
    </r>
    <r>
      <rPr>
        <b/>
        <i/>
        <sz val="12"/>
        <color theme="1"/>
        <rFont val="Arial"/>
        <family val="2"/>
        <charset val="204"/>
      </rPr>
      <t xml:space="preserve"> яблоко</t>
    </r>
    <r>
      <rPr>
        <i/>
        <sz val="12"/>
        <color theme="1"/>
        <rFont val="Arial"/>
        <family val="2"/>
        <charset val="204"/>
      </rPr>
      <t>)  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</si>
</sst>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9" fillId="0" borderId="0" xfId="0" applyFont="1" applyBorder="1"/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5" fillId="0" borderId="36" xfId="0" applyFont="1" applyBorder="1"/>
    <xf numFmtId="0" fontId="5" fillId="0" borderId="37" xfId="0" applyFont="1" applyBorder="1"/>
    <xf numFmtId="0" fontId="9" fillId="0" borderId="38" xfId="0" applyFont="1" applyBorder="1"/>
    <xf numFmtId="0" fontId="6" fillId="0" borderId="3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2" borderId="24" xfId="0" applyFont="1" applyFill="1" applyBorder="1"/>
    <xf numFmtId="0" fontId="4" fillId="4" borderId="1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2" borderId="0" xfId="0" applyFont="1" applyFill="1" applyBorder="1"/>
    <xf numFmtId="0" fontId="9" fillId="0" borderId="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9" fillId="2" borderId="24" xfId="0" applyFont="1" applyFill="1" applyBorder="1"/>
    <xf numFmtId="0" fontId="9" fillId="0" borderId="22" xfId="0" applyFont="1" applyBorder="1"/>
    <xf numFmtId="0" fontId="8" fillId="2" borderId="25" xfId="0" applyFont="1" applyFill="1" applyBorder="1"/>
    <xf numFmtId="0" fontId="9" fillId="2" borderId="33" xfId="0" applyFont="1" applyFill="1" applyBorder="1" applyAlignment="1">
      <alignment horizontal="center"/>
    </xf>
    <xf numFmtId="0" fontId="9" fillId="0" borderId="27" xfId="0" applyFont="1" applyBorder="1"/>
    <xf numFmtId="0" fontId="9" fillId="2" borderId="26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30" xfId="0" applyFont="1" applyBorder="1"/>
    <xf numFmtId="0" fontId="9" fillId="0" borderId="5" xfId="0" applyFont="1" applyBorder="1" applyAlignment="1">
      <alignment wrapText="1"/>
    </xf>
    <xf numFmtId="0" fontId="9" fillId="2" borderId="16" xfId="0" applyFont="1" applyFill="1" applyBorder="1" applyAlignment="1">
      <alignment horizontal="left"/>
    </xf>
    <xf numFmtId="0" fontId="9" fillId="0" borderId="5" xfId="0" applyFont="1" applyBorder="1" applyAlignment="1"/>
    <xf numFmtId="0" fontId="9" fillId="3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4" fillId="0" borderId="27" xfId="0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2" borderId="27" xfId="0" applyFont="1" applyFill="1" applyBorder="1"/>
    <xf numFmtId="0" fontId="9" fillId="2" borderId="5" xfId="0" applyFont="1" applyFill="1" applyBorder="1"/>
    <xf numFmtId="0" fontId="4" fillId="2" borderId="11" xfId="1" applyFont="1" applyFill="1" applyBorder="1" applyAlignment="1">
      <alignment horizontal="center"/>
    </xf>
    <xf numFmtId="0" fontId="9" fillId="2" borderId="5" xfId="0" applyFont="1" applyFill="1" applyBorder="1" applyAlignment="1"/>
    <xf numFmtId="0" fontId="9" fillId="0" borderId="43" xfId="0" applyFont="1" applyBorder="1"/>
    <xf numFmtId="0" fontId="9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2" borderId="27" xfId="0" applyFont="1" applyFill="1" applyBorder="1"/>
    <xf numFmtId="0" fontId="8" fillId="4" borderId="28" xfId="0" applyFont="1" applyFill="1" applyBorder="1"/>
    <xf numFmtId="0" fontId="9" fillId="3" borderId="27" xfId="0" applyFont="1" applyFill="1" applyBorder="1"/>
    <xf numFmtId="0" fontId="9" fillId="4" borderId="27" xfId="0" applyFont="1" applyFill="1" applyBorder="1"/>
    <xf numFmtId="0" fontId="8" fillId="3" borderId="27" xfId="0" applyFont="1" applyFill="1" applyBorder="1"/>
    <xf numFmtId="0" fontId="9" fillId="0" borderId="5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2" borderId="20" xfId="1" applyFont="1" applyFill="1" applyBorder="1" applyAlignment="1">
      <alignment horizontal="center"/>
    </xf>
    <xf numFmtId="0" fontId="9" fillId="0" borderId="27" xfId="0" applyFont="1" applyFill="1" applyBorder="1"/>
    <xf numFmtId="0" fontId="6" fillId="0" borderId="23" xfId="0" applyFont="1" applyBorder="1"/>
    <xf numFmtId="0" fontId="4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2" borderId="16" xfId="0" applyFont="1" applyFill="1" applyBorder="1"/>
    <xf numFmtId="0" fontId="9" fillId="0" borderId="32" xfId="0" applyFont="1" applyBorder="1" applyAlignment="1"/>
    <xf numFmtId="0" fontId="9" fillId="0" borderId="26" xfId="0" applyFont="1" applyBorder="1"/>
    <xf numFmtId="0" fontId="4" fillId="2" borderId="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6" fillId="0" borderId="22" xfId="0" applyFont="1" applyBorder="1"/>
    <xf numFmtId="0" fontId="6" fillId="2" borderId="5" xfId="0" applyFont="1" applyFill="1" applyBorder="1" applyAlignment="1"/>
    <xf numFmtId="0" fontId="6" fillId="2" borderId="40" xfId="0" applyFont="1" applyFill="1" applyBorder="1"/>
    <xf numFmtId="0" fontId="9" fillId="0" borderId="16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30" xfId="0" applyFont="1" applyBorder="1"/>
    <xf numFmtId="0" fontId="9" fillId="0" borderId="28" xfId="0" applyFont="1" applyBorder="1"/>
    <xf numFmtId="0" fontId="5" fillId="0" borderId="31" xfId="0" applyFont="1" applyBorder="1"/>
    <xf numFmtId="0" fontId="9" fillId="3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6" fillId="3" borderId="5" xfId="0" applyFont="1" applyFill="1" applyBorder="1" applyAlignment="1"/>
    <xf numFmtId="0" fontId="6" fillId="4" borderId="40" xfId="0" applyFont="1" applyFill="1" applyBorder="1"/>
    <xf numFmtId="0" fontId="9" fillId="3" borderId="27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3" borderId="5" xfId="0" applyFont="1" applyFill="1" applyBorder="1"/>
    <xf numFmtId="0" fontId="9" fillId="4" borderId="40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9" fillId="0" borderId="40" xfId="0" applyFont="1" applyBorder="1"/>
    <xf numFmtId="0" fontId="9" fillId="0" borderId="28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9" fillId="0" borderId="37" xfId="0" applyFont="1" applyBorder="1"/>
    <xf numFmtId="0" fontId="8" fillId="3" borderId="29" xfId="0" applyFont="1" applyFill="1" applyBorder="1"/>
    <xf numFmtId="0" fontId="8" fillId="4" borderId="29" xfId="0" applyFont="1" applyFill="1" applyBorder="1"/>
    <xf numFmtId="0" fontId="9" fillId="2" borderId="26" xfId="0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0" borderId="48" xfId="0" applyFont="1" applyBorder="1"/>
    <xf numFmtId="0" fontId="6" fillId="0" borderId="49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0" xfId="0" applyFont="1" applyBorder="1"/>
    <xf numFmtId="0" fontId="8" fillId="3" borderId="0" xfId="0" applyFont="1" applyFill="1" applyBorder="1"/>
    <xf numFmtId="0" fontId="4" fillId="4" borderId="2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/>
    </xf>
    <xf numFmtId="0" fontId="6" fillId="4" borderId="39" xfId="0" applyFont="1" applyFill="1" applyBorder="1" applyAlignment="1"/>
    <xf numFmtId="0" fontId="7" fillId="4" borderId="2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2" xfId="0" applyFont="1" applyFill="1" applyBorder="1"/>
    <xf numFmtId="0" fontId="9" fillId="4" borderId="14" xfId="0" applyFont="1" applyFill="1" applyBorder="1"/>
    <xf numFmtId="0" fontId="9" fillId="4" borderId="13" xfId="0" applyFont="1" applyFill="1" applyBorder="1"/>
    <xf numFmtId="0" fontId="9" fillId="4" borderId="5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0" fontId="12" fillId="4" borderId="1" xfId="0" applyFont="1" applyFill="1" applyBorder="1"/>
    <xf numFmtId="0" fontId="0" fillId="4" borderId="0" xfId="0" applyFill="1" applyBorder="1"/>
    <xf numFmtId="0" fontId="9" fillId="3" borderId="5" xfId="0" applyFont="1" applyFill="1" applyBorder="1" applyAlignment="1">
      <alignment wrapText="1"/>
    </xf>
    <xf numFmtId="0" fontId="6" fillId="3" borderId="40" xfId="0" applyFont="1" applyFill="1" applyBorder="1"/>
    <xf numFmtId="0" fontId="12" fillId="3" borderId="1" xfId="0" applyFont="1" applyFill="1" applyBorder="1"/>
    <xf numFmtId="0" fontId="8" fillId="3" borderId="0" xfId="0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27" xfId="0" applyFont="1" applyFill="1" applyBorder="1"/>
    <xf numFmtId="164" fontId="5" fillId="4" borderId="40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164" fontId="5" fillId="3" borderId="39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30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41"/>
  <sheetViews>
    <sheetView tabSelected="1" topLeftCell="A16" zoomScale="80" zoomScaleNormal="80" workbookViewId="0">
      <selection activeCell="G21" sqref="G21"/>
    </sheetView>
  </sheetViews>
  <sheetFormatPr defaultRowHeight="14.5" x14ac:dyDescent="0.35"/>
  <cols>
    <col min="1" max="2" width="20.7265625" customWidth="1"/>
    <col min="3" max="3" width="16.54296875" style="4" customWidth="1"/>
    <col min="4" max="4" width="19" customWidth="1"/>
    <col min="5" max="5" width="56.26953125" customWidth="1"/>
    <col min="6" max="6" width="13.816406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</cols>
  <sheetData>
    <row r="2" spans="1:19" ht="23" x14ac:dyDescent="0.5">
      <c r="A2" s="5" t="s">
        <v>1</v>
      </c>
      <c r="B2" s="5"/>
      <c r="C2" s="6"/>
      <c r="D2" s="5" t="s">
        <v>3</v>
      </c>
      <c r="E2" s="5"/>
      <c r="F2" s="7" t="s">
        <v>2</v>
      </c>
      <c r="G2" s="6">
        <v>2</v>
      </c>
      <c r="H2" s="5"/>
      <c r="K2" s="7"/>
      <c r="L2" s="6"/>
      <c r="M2" s="1"/>
      <c r="N2" s="2"/>
    </row>
    <row r="3" spans="1:19" ht="15" thickBot="1" x14ac:dyDescent="0.4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1" customFormat="1" ht="21.75" customHeight="1" thickBot="1" x14ac:dyDescent="0.4">
      <c r="A4" s="37"/>
      <c r="B4" s="155"/>
      <c r="C4" s="154" t="s">
        <v>34</v>
      </c>
      <c r="D4" s="37"/>
      <c r="E4" s="65"/>
      <c r="F4" s="148"/>
      <c r="G4" s="147"/>
      <c r="H4" s="109" t="s">
        <v>15</v>
      </c>
      <c r="I4" s="115"/>
      <c r="J4" s="100"/>
      <c r="K4" s="73" t="s">
        <v>16</v>
      </c>
      <c r="L4" s="205" t="s">
        <v>17</v>
      </c>
      <c r="M4" s="206"/>
      <c r="N4" s="206"/>
      <c r="O4" s="206"/>
      <c r="P4" s="205" t="s">
        <v>18</v>
      </c>
      <c r="Q4" s="207"/>
      <c r="R4" s="207"/>
      <c r="S4" s="208"/>
    </row>
    <row r="5" spans="1:19" s="11" customFormat="1" ht="28.5" customHeight="1" thickBot="1" x14ac:dyDescent="0.4">
      <c r="A5" s="38" t="s">
        <v>0</v>
      </c>
      <c r="B5" s="117"/>
      <c r="C5" s="42" t="s">
        <v>35</v>
      </c>
      <c r="D5" s="151" t="s">
        <v>36</v>
      </c>
      <c r="E5" s="40" t="s">
        <v>33</v>
      </c>
      <c r="F5" s="42" t="s">
        <v>19</v>
      </c>
      <c r="G5" s="40" t="s">
        <v>32</v>
      </c>
      <c r="H5" s="94" t="s">
        <v>20</v>
      </c>
      <c r="I5" s="28" t="s">
        <v>21</v>
      </c>
      <c r="J5" s="29" t="s">
        <v>22</v>
      </c>
      <c r="K5" s="74" t="s">
        <v>23</v>
      </c>
      <c r="L5" s="141" t="s">
        <v>24</v>
      </c>
      <c r="M5" s="133" t="s">
        <v>25</v>
      </c>
      <c r="N5" s="133" t="s">
        <v>26</v>
      </c>
      <c r="O5" s="152" t="s">
        <v>27</v>
      </c>
      <c r="P5" s="102" t="s">
        <v>28</v>
      </c>
      <c r="Q5" s="9" t="s">
        <v>29</v>
      </c>
      <c r="R5" s="9" t="s">
        <v>30</v>
      </c>
      <c r="S5" s="30" t="s">
        <v>31</v>
      </c>
    </row>
    <row r="6" spans="1:19" s="11" customFormat="1" ht="26.5" customHeight="1" x14ac:dyDescent="0.35">
      <c r="A6" s="39" t="s">
        <v>4</v>
      </c>
      <c r="B6" s="32"/>
      <c r="C6" s="85" t="s">
        <v>40</v>
      </c>
      <c r="D6" s="84" t="s">
        <v>12</v>
      </c>
      <c r="E6" s="104" t="s">
        <v>39</v>
      </c>
      <c r="F6" s="85">
        <v>17</v>
      </c>
      <c r="G6" s="112">
        <v>6.3</v>
      </c>
      <c r="H6" s="101">
        <v>1.7</v>
      </c>
      <c r="I6" s="16">
        <v>4.42</v>
      </c>
      <c r="J6" s="86">
        <v>0.85</v>
      </c>
      <c r="K6" s="87">
        <v>49.98</v>
      </c>
      <c r="L6" s="101">
        <v>0</v>
      </c>
      <c r="M6" s="16">
        <v>0.1</v>
      </c>
      <c r="N6" s="16">
        <v>0</v>
      </c>
      <c r="O6" s="19">
        <v>0</v>
      </c>
      <c r="P6" s="101">
        <v>25.16</v>
      </c>
      <c r="Q6" s="16">
        <v>18.190000000000001</v>
      </c>
      <c r="R6" s="16">
        <v>3.74</v>
      </c>
      <c r="S6" s="86">
        <v>0.1</v>
      </c>
    </row>
    <row r="7" spans="1:19" s="11" customFormat="1" ht="26.5" customHeight="1" x14ac:dyDescent="0.35">
      <c r="A7" s="39"/>
      <c r="B7" s="32"/>
      <c r="C7" s="50">
        <v>54</v>
      </c>
      <c r="D7" s="58" t="s">
        <v>46</v>
      </c>
      <c r="E7" s="68" t="s">
        <v>38</v>
      </c>
      <c r="F7" s="50">
        <v>150</v>
      </c>
      <c r="G7" s="49">
        <v>8.66</v>
      </c>
      <c r="H7" s="107">
        <v>7.2</v>
      </c>
      <c r="I7" s="13">
        <v>5.0999999999999996</v>
      </c>
      <c r="J7" s="18">
        <v>33.9</v>
      </c>
      <c r="K7" s="77">
        <v>210.3</v>
      </c>
      <c r="L7" s="107">
        <v>0.21</v>
      </c>
      <c r="M7" s="13">
        <v>0</v>
      </c>
      <c r="N7" s="13">
        <v>0</v>
      </c>
      <c r="O7" s="14">
        <v>1.74</v>
      </c>
      <c r="P7" s="107">
        <v>14.55</v>
      </c>
      <c r="Q7" s="13">
        <v>208.87</v>
      </c>
      <c r="R7" s="13">
        <v>139.99</v>
      </c>
      <c r="S7" s="18">
        <v>4.68</v>
      </c>
    </row>
    <row r="8" spans="1:19" s="11" customFormat="1" ht="44.25" customHeight="1" x14ac:dyDescent="0.35">
      <c r="A8" s="39"/>
      <c r="B8" s="32"/>
      <c r="C8" s="50">
        <v>58</v>
      </c>
      <c r="D8" s="58" t="s">
        <v>7</v>
      </c>
      <c r="E8" s="66" t="s">
        <v>37</v>
      </c>
      <c r="F8" s="50">
        <v>90</v>
      </c>
      <c r="G8" s="49">
        <v>25.95</v>
      </c>
      <c r="H8" s="95">
        <v>12.4</v>
      </c>
      <c r="I8" s="10">
        <v>14.03</v>
      </c>
      <c r="J8" s="17">
        <v>2.56</v>
      </c>
      <c r="K8" s="75">
        <v>188.2</v>
      </c>
      <c r="L8" s="95">
        <v>7.0000000000000007E-2</v>
      </c>
      <c r="M8" s="10">
        <v>20.3</v>
      </c>
      <c r="N8" s="10">
        <v>0.03</v>
      </c>
      <c r="O8" s="12">
        <v>2.2999999999999998</v>
      </c>
      <c r="P8" s="95">
        <v>18.100000000000001</v>
      </c>
      <c r="Q8" s="10">
        <v>104.3</v>
      </c>
      <c r="R8" s="10">
        <v>18</v>
      </c>
      <c r="S8" s="17">
        <v>1.2</v>
      </c>
    </row>
    <row r="9" spans="1:19" s="11" customFormat="1" ht="37.5" customHeight="1" x14ac:dyDescent="0.35">
      <c r="A9" s="39"/>
      <c r="B9" s="32"/>
      <c r="C9" s="52">
        <v>104</v>
      </c>
      <c r="D9" s="99" t="s">
        <v>10</v>
      </c>
      <c r="E9" s="93" t="s">
        <v>51</v>
      </c>
      <c r="F9" s="71">
        <v>200</v>
      </c>
      <c r="G9" s="41">
        <v>7</v>
      </c>
      <c r="H9" s="95">
        <v>0</v>
      </c>
      <c r="I9" s="10">
        <v>0</v>
      </c>
      <c r="J9" s="17">
        <v>19.2</v>
      </c>
      <c r="K9" s="75">
        <v>76.8</v>
      </c>
      <c r="L9" s="95">
        <v>0.16</v>
      </c>
      <c r="M9" s="10">
        <v>9.16</v>
      </c>
      <c r="N9" s="10">
        <v>0.12</v>
      </c>
      <c r="O9" s="12">
        <v>0.8</v>
      </c>
      <c r="P9" s="95">
        <v>0.76</v>
      </c>
      <c r="Q9" s="10">
        <v>0</v>
      </c>
      <c r="R9" s="10">
        <v>0</v>
      </c>
      <c r="S9" s="17">
        <v>0</v>
      </c>
    </row>
    <row r="10" spans="1:19" s="11" customFormat="1" ht="26.5" customHeight="1" x14ac:dyDescent="0.35">
      <c r="A10" s="39"/>
      <c r="B10" s="32"/>
      <c r="C10" s="53">
        <v>119</v>
      </c>
      <c r="D10" s="58" t="s">
        <v>8</v>
      </c>
      <c r="E10" s="68" t="s">
        <v>11</v>
      </c>
      <c r="F10" s="50">
        <v>30</v>
      </c>
      <c r="G10" s="49">
        <v>1.27</v>
      </c>
      <c r="H10" s="95">
        <v>2.13</v>
      </c>
      <c r="I10" s="10">
        <v>0.21</v>
      </c>
      <c r="J10" s="17">
        <v>13.26</v>
      </c>
      <c r="K10" s="76">
        <v>72</v>
      </c>
      <c r="L10" s="95">
        <v>0.03</v>
      </c>
      <c r="M10" s="10">
        <v>0</v>
      </c>
      <c r="N10" s="10">
        <v>0</v>
      </c>
      <c r="O10" s="12">
        <v>0.05</v>
      </c>
      <c r="P10" s="95">
        <v>11.1</v>
      </c>
      <c r="Q10" s="10">
        <v>65.400000000000006</v>
      </c>
      <c r="R10" s="10">
        <v>19.5</v>
      </c>
      <c r="S10" s="17">
        <v>0.84</v>
      </c>
    </row>
    <row r="11" spans="1:19" s="11" customFormat="1" ht="26.5" customHeight="1" x14ac:dyDescent="0.35">
      <c r="A11" s="39"/>
      <c r="B11" s="32"/>
      <c r="C11" s="50">
        <v>120</v>
      </c>
      <c r="D11" s="58" t="s">
        <v>9</v>
      </c>
      <c r="E11" s="68" t="s">
        <v>41</v>
      </c>
      <c r="F11" s="50">
        <v>20</v>
      </c>
      <c r="G11" s="49">
        <v>0.87</v>
      </c>
      <c r="H11" s="95">
        <v>1.1399999999999999</v>
      </c>
      <c r="I11" s="10">
        <v>0.22</v>
      </c>
      <c r="J11" s="17">
        <v>7.44</v>
      </c>
      <c r="K11" s="76">
        <v>36.26</v>
      </c>
      <c r="L11" s="95">
        <v>0.02</v>
      </c>
      <c r="M11" s="10">
        <v>0.08</v>
      </c>
      <c r="N11" s="10">
        <v>0</v>
      </c>
      <c r="O11" s="12">
        <v>0.06</v>
      </c>
      <c r="P11" s="95">
        <v>6.8</v>
      </c>
      <c r="Q11" s="10">
        <v>24</v>
      </c>
      <c r="R11" s="10">
        <v>8.1999999999999993</v>
      </c>
      <c r="S11" s="17">
        <v>0.46</v>
      </c>
    </row>
    <row r="12" spans="1:19" s="11" customFormat="1" ht="26.5" customHeight="1" x14ac:dyDescent="0.35">
      <c r="A12" s="39"/>
      <c r="B12" s="32"/>
      <c r="C12" s="50"/>
      <c r="D12" s="58"/>
      <c r="E12" s="110" t="s">
        <v>13</v>
      </c>
      <c r="F12" s="114">
        <f>SUM(F6:F11)</f>
        <v>507</v>
      </c>
      <c r="G12" s="49"/>
      <c r="H12" s="95">
        <f t="shared" ref="H12:S12" si="0">SUM(H6:H11)</f>
        <v>24.57</v>
      </c>
      <c r="I12" s="10">
        <f t="shared" si="0"/>
        <v>23.979999999999997</v>
      </c>
      <c r="J12" s="17">
        <f t="shared" si="0"/>
        <v>77.210000000000008</v>
      </c>
      <c r="K12" s="132">
        <f t="shared" si="0"/>
        <v>633.54</v>
      </c>
      <c r="L12" s="95">
        <f t="shared" si="0"/>
        <v>0.4900000000000001</v>
      </c>
      <c r="M12" s="10">
        <f t="shared" si="0"/>
        <v>29.64</v>
      </c>
      <c r="N12" s="10">
        <f t="shared" si="0"/>
        <v>0.15</v>
      </c>
      <c r="O12" s="12">
        <f t="shared" si="0"/>
        <v>4.9499999999999993</v>
      </c>
      <c r="P12" s="95">
        <f t="shared" si="0"/>
        <v>76.47</v>
      </c>
      <c r="Q12" s="10">
        <f t="shared" si="0"/>
        <v>420.76</v>
      </c>
      <c r="R12" s="10">
        <f t="shared" si="0"/>
        <v>189.43</v>
      </c>
      <c r="S12" s="17">
        <f t="shared" si="0"/>
        <v>7.2799999999999994</v>
      </c>
    </row>
    <row r="13" spans="1:19" s="11" customFormat="1" ht="26.5" customHeight="1" thickBot="1" x14ac:dyDescent="0.4">
      <c r="A13" s="142"/>
      <c r="B13" s="32"/>
      <c r="C13" s="130"/>
      <c r="D13" s="116"/>
      <c r="E13" s="111" t="s">
        <v>14</v>
      </c>
      <c r="F13" s="130"/>
      <c r="G13" s="129"/>
      <c r="H13" s="188"/>
      <c r="I13" s="186"/>
      <c r="J13" s="187"/>
      <c r="K13" s="131">
        <f>K12/23.5</f>
        <v>26.959148936170212</v>
      </c>
      <c r="L13" s="188"/>
      <c r="M13" s="186"/>
      <c r="N13" s="186"/>
      <c r="O13" s="189"/>
      <c r="P13" s="188"/>
      <c r="Q13" s="186"/>
      <c r="R13" s="186"/>
      <c r="S13" s="187"/>
    </row>
    <row r="14" spans="1:19" s="11" customFormat="1" ht="26.5" customHeight="1" x14ac:dyDescent="0.35">
      <c r="A14" s="55" t="s">
        <v>5</v>
      </c>
      <c r="B14" s="105"/>
      <c r="C14" s="150">
        <v>135</v>
      </c>
      <c r="D14" s="145" t="s">
        <v>12</v>
      </c>
      <c r="E14" s="67" t="s">
        <v>44</v>
      </c>
      <c r="F14" s="59">
        <v>60</v>
      </c>
      <c r="G14" s="103">
        <v>8.1300000000000008</v>
      </c>
      <c r="H14" s="128">
        <v>1.2</v>
      </c>
      <c r="I14" s="20">
        <v>5.4</v>
      </c>
      <c r="J14" s="21">
        <v>5.16</v>
      </c>
      <c r="K14" s="106">
        <v>73.2</v>
      </c>
      <c r="L14" s="128">
        <v>0.01</v>
      </c>
      <c r="M14" s="20">
        <v>4.2</v>
      </c>
      <c r="N14" s="20">
        <v>0.55000000000000004</v>
      </c>
      <c r="O14" s="149">
        <v>0</v>
      </c>
      <c r="P14" s="128">
        <v>24.6</v>
      </c>
      <c r="Q14" s="20">
        <v>40.200000000000003</v>
      </c>
      <c r="R14" s="20">
        <v>21</v>
      </c>
      <c r="S14" s="21">
        <v>4.2</v>
      </c>
    </row>
    <row r="15" spans="1:19" s="11" customFormat="1" ht="26.5" customHeight="1" x14ac:dyDescent="0.35">
      <c r="A15" s="54"/>
      <c r="B15" s="80"/>
      <c r="C15" s="57">
        <v>36</v>
      </c>
      <c r="D15" s="80" t="s">
        <v>6</v>
      </c>
      <c r="E15" s="108" t="s">
        <v>42</v>
      </c>
      <c r="F15" s="51">
        <v>200</v>
      </c>
      <c r="G15" s="81">
        <v>10.39</v>
      </c>
      <c r="H15" s="98">
        <v>5</v>
      </c>
      <c r="I15" s="35">
        <v>8.6</v>
      </c>
      <c r="J15" s="82">
        <v>12.6</v>
      </c>
      <c r="K15" s="146">
        <v>147.80000000000001</v>
      </c>
      <c r="L15" s="98">
        <v>0.1</v>
      </c>
      <c r="M15" s="35">
        <v>10.08</v>
      </c>
      <c r="N15" s="35">
        <v>0</v>
      </c>
      <c r="O15" s="36">
        <v>1.1000000000000001</v>
      </c>
      <c r="P15" s="98">
        <v>41.98</v>
      </c>
      <c r="Q15" s="35">
        <v>122.08</v>
      </c>
      <c r="R15" s="35">
        <v>36.96</v>
      </c>
      <c r="S15" s="82">
        <v>11.18</v>
      </c>
    </row>
    <row r="16" spans="1:19" s="11" customFormat="1" ht="26.5" customHeight="1" x14ac:dyDescent="0.35">
      <c r="A16" s="43"/>
      <c r="B16" s="92" t="s">
        <v>49</v>
      </c>
      <c r="C16" s="60">
        <v>90</v>
      </c>
      <c r="D16" s="90" t="s">
        <v>7</v>
      </c>
      <c r="E16" s="118" t="s">
        <v>52</v>
      </c>
      <c r="F16" s="122">
        <v>90</v>
      </c>
      <c r="G16" s="62"/>
      <c r="H16" s="97">
        <v>15.21</v>
      </c>
      <c r="I16" s="22">
        <v>14.04</v>
      </c>
      <c r="J16" s="31">
        <v>8.91</v>
      </c>
      <c r="K16" s="127">
        <v>222.75</v>
      </c>
      <c r="L16" s="97">
        <v>0.37</v>
      </c>
      <c r="M16" s="22">
        <v>0.09</v>
      </c>
      <c r="N16" s="22">
        <v>0</v>
      </c>
      <c r="O16" s="23">
        <v>0.49</v>
      </c>
      <c r="P16" s="97">
        <v>54.18</v>
      </c>
      <c r="Q16" s="22">
        <v>117.54</v>
      </c>
      <c r="R16" s="22">
        <v>24.8</v>
      </c>
      <c r="S16" s="31">
        <v>1.6</v>
      </c>
    </row>
    <row r="17" spans="1:19" s="11" customFormat="1" ht="26.5" customHeight="1" x14ac:dyDescent="0.35">
      <c r="A17" s="43"/>
      <c r="B17" s="183" t="s">
        <v>50</v>
      </c>
      <c r="C17" s="61">
        <v>88</v>
      </c>
      <c r="D17" s="91" t="s">
        <v>7</v>
      </c>
      <c r="E17" s="119" t="s">
        <v>54</v>
      </c>
      <c r="F17" s="123">
        <v>90</v>
      </c>
      <c r="G17" s="63">
        <v>29.83</v>
      </c>
      <c r="H17" s="157">
        <v>18</v>
      </c>
      <c r="I17" s="33">
        <v>15.58</v>
      </c>
      <c r="J17" s="158">
        <v>2.89</v>
      </c>
      <c r="K17" s="198">
        <v>232.83</v>
      </c>
      <c r="L17" s="157">
        <v>0.05</v>
      </c>
      <c r="M17" s="33">
        <v>0.55000000000000004</v>
      </c>
      <c r="N17" s="33">
        <v>0</v>
      </c>
      <c r="O17" s="34">
        <v>0.82</v>
      </c>
      <c r="P17" s="157">
        <v>11.7</v>
      </c>
      <c r="Q17" s="33">
        <v>170.76</v>
      </c>
      <c r="R17" s="33">
        <v>22.04</v>
      </c>
      <c r="S17" s="158">
        <v>2.4700000000000002</v>
      </c>
    </row>
    <row r="18" spans="1:19" s="11" customFormat="1" ht="33" customHeight="1" x14ac:dyDescent="0.35">
      <c r="A18" s="43"/>
      <c r="B18" s="92" t="s">
        <v>49</v>
      </c>
      <c r="C18" s="60">
        <v>218</v>
      </c>
      <c r="D18" s="90" t="s">
        <v>43</v>
      </c>
      <c r="E18" s="174" t="s">
        <v>53</v>
      </c>
      <c r="F18" s="69">
        <v>150</v>
      </c>
      <c r="G18" s="125">
        <v>20.49</v>
      </c>
      <c r="H18" s="113">
        <v>4.1399999999999997</v>
      </c>
      <c r="I18" s="24">
        <v>10.86</v>
      </c>
      <c r="J18" s="25">
        <v>18.64</v>
      </c>
      <c r="K18" s="153">
        <v>189</v>
      </c>
      <c r="L18" s="113">
        <v>0.15</v>
      </c>
      <c r="M18" s="24">
        <v>13.75</v>
      </c>
      <c r="N18" s="24">
        <v>0.21</v>
      </c>
      <c r="O18" s="46">
        <v>0.37</v>
      </c>
      <c r="P18" s="113">
        <v>72.209999999999994</v>
      </c>
      <c r="Q18" s="24">
        <v>101.37</v>
      </c>
      <c r="R18" s="24">
        <v>42.64</v>
      </c>
      <c r="S18" s="25">
        <v>1.6</v>
      </c>
    </row>
    <row r="19" spans="1:19" s="11" customFormat="1" ht="33" customHeight="1" x14ac:dyDescent="0.35">
      <c r="A19" s="43"/>
      <c r="B19" s="183" t="s">
        <v>50</v>
      </c>
      <c r="C19" s="61">
        <v>205</v>
      </c>
      <c r="D19" s="91" t="s">
        <v>43</v>
      </c>
      <c r="E19" s="170" t="s">
        <v>55</v>
      </c>
      <c r="F19" s="70">
        <v>150</v>
      </c>
      <c r="G19" s="124"/>
      <c r="H19" s="96">
        <v>4.1399999999999997</v>
      </c>
      <c r="I19" s="27">
        <v>10.86</v>
      </c>
      <c r="J19" s="44">
        <v>18.64</v>
      </c>
      <c r="K19" s="199">
        <v>189</v>
      </c>
      <c r="L19" s="96">
        <v>0.15</v>
      </c>
      <c r="M19" s="27">
        <v>13.75</v>
      </c>
      <c r="N19" s="27">
        <v>0.01</v>
      </c>
      <c r="O19" s="171">
        <v>0.37</v>
      </c>
      <c r="P19" s="96">
        <v>72.209999999999994</v>
      </c>
      <c r="Q19" s="27">
        <v>101.37</v>
      </c>
      <c r="R19" s="27">
        <v>42.64</v>
      </c>
      <c r="S19" s="44">
        <v>1.6</v>
      </c>
    </row>
    <row r="20" spans="1:19" s="11" customFormat="1" ht="51" customHeight="1" x14ac:dyDescent="0.35">
      <c r="A20" s="43"/>
      <c r="B20" s="88"/>
      <c r="C20" s="57">
        <v>219</v>
      </c>
      <c r="D20" s="80" t="s">
        <v>10</v>
      </c>
      <c r="E20" s="108" t="s">
        <v>56</v>
      </c>
      <c r="F20" s="51">
        <v>200</v>
      </c>
      <c r="G20" s="81">
        <v>6.12</v>
      </c>
      <c r="H20" s="107">
        <v>0</v>
      </c>
      <c r="I20" s="13">
        <v>0</v>
      </c>
      <c r="J20" s="18">
        <v>25</v>
      </c>
      <c r="K20" s="185">
        <v>100</v>
      </c>
      <c r="L20" s="107">
        <v>0</v>
      </c>
      <c r="M20" s="13">
        <v>5.48</v>
      </c>
      <c r="N20" s="13">
        <v>0</v>
      </c>
      <c r="O20" s="14">
        <v>0.57999999999999996</v>
      </c>
      <c r="P20" s="107">
        <v>0.4</v>
      </c>
      <c r="Q20" s="13">
        <v>0</v>
      </c>
      <c r="R20" s="13">
        <v>0</v>
      </c>
      <c r="S20" s="18">
        <v>0.04</v>
      </c>
    </row>
    <row r="21" spans="1:19" s="11" customFormat="1" ht="26.5" customHeight="1" x14ac:dyDescent="0.35">
      <c r="A21" s="43"/>
      <c r="B21" s="88"/>
      <c r="C21" s="178">
        <v>119</v>
      </c>
      <c r="D21" s="80" t="s">
        <v>8</v>
      </c>
      <c r="E21" s="83" t="s">
        <v>45</v>
      </c>
      <c r="F21" s="51">
        <v>30</v>
      </c>
      <c r="G21" s="64">
        <v>1.27</v>
      </c>
      <c r="H21" s="107">
        <v>2.13</v>
      </c>
      <c r="I21" s="13">
        <v>0.21</v>
      </c>
      <c r="J21" s="18">
        <v>13.26</v>
      </c>
      <c r="K21" s="185">
        <v>72</v>
      </c>
      <c r="L21" s="107">
        <v>0.03</v>
      </c>
      <c r="M21" s="13">
        <v>0</v>
      </c>
      <c r="N21" s="13">
        <v>0</v>
      </c>
      <c r="O21" s="14">
        <v>0.05</v>
      </c>
      <c r="P21" s="107">
        <v>11.1</v>
      </c>
      <c r="Q21" s="13">
        <v>65.400000000000006</v>
      </c>
      <c r="R21" s="13">
        <v>19.5</v>
      </c>
      <c r="S21" s="18">
        <v>0.84</v>
      </c>
    </row>
    <row r="22" spans="1:19" s="11" customFormat="1" ht="26.5" customHeight="1" x14ac:dyDescent="0.35">
      <c r="A22" s="43"/>
      <c r="B22" s="88"/>
      <c r="C22" s="57">
        <v>120</v>
      </c>
      <c r="D22" s="80" t="s">
        <v>9</v>
      </c>
      <c r="E22" s="83" t="s">
        <v>41</v>
      </c>
      <c r="F22" s="51">
        <v>20</v>
      </c>
      <c r="G22" s="64">
        <v>0.87</v>
      </c>
      <c r="H22" s="107">
        <v>1.1399999999999999</v>
      </c>
      <c r="I22" s="13">
        <v>0.22</v>
      </c>
      <c r="J22" s="18">
        <v>7.44</v>
      </c>
      <c r="K22" s="185">
        <v>36.26</v>
      </c>
      <c r="L22" s="107">
        <v>0.02</v>
      </c>
      <c r="M22" s="13">
        <v>0.08</v>
      </c>
      <c r="N22" s="13">
        <v>0</v>
      </c>
      <c r="O22" s="14">
        <v>0.06</v>
      </c>
      <c r="P22" s="107">
        <v>6.8</v>
      </c>
      <c r="Q22" s="13">
        <v>24</v>
      </c>
      <c r="R22" s="13">
        <v>8.1999999999999993</v>
      </c>
      <c r="S22" s="18">
        <v>0.46</v>
      </c>
    </row>
    <row r="23" spans="1:19" s="11" customFormat="1" ht="26.5" customHeight="1" x14ac:dyDescent="0.35">
      <c r="A23" s="43"/>
      <c r="B23" s="92" t="s">
        <v>49</v>
      </c>
      <c r="C23" s="179"/>
      <c r="D23" s="92"/>
      <c r="E23" s="120" t="s">
        <v>13</v>
      </c>
      <c r="F23" s="159">
        <f>F14+F15+F16+F18+F20+F21+F22</f>
        <v>750</v>
      </c>
      <c r="G23" s="190"/>
      <c r="H23" s="194">
        <f t="shared" ref="H23:S23" si="1">H14+H15+H16+H18+H20+H21+H22</f>
        <v>28.82</v>
      </c>
      <c r="I23" s="192">
        <f t="shared" si="1"/>
        <v>39.33</v>
      </c>
      <c r="J23" s="195">
        <f t="shared" si="1"/>
        <v>91.01</v>
      </c>
      <c r="K23" s="200">
        <f t="shared" si="1"/>
        <v>841.01</v>
      </c>
      <c r="L23" s="194">
        <f t="shared" si="1"/>
        <v>0.68</v>
      </c>
      <c r="M23" s="192">
        <f t="shared" si="1"/>
        <v>33.68</v>
      </c>
      <c r="N23" s="192">
        <f t="shared" si="1"/>
        <v>0.76</v>
      </c>
      <c r="O23" s="203">
        <f t="shared" si="1"/>
        <v>2.65</v>
      </c>
      <c r="P23" s="194">
        <f t="shared" si="1"/>
        <v>211.26999999999998</v>
      </c>
      <c r="Q23" s="192">
        <f t="shared" si="1"/>
        <v>470.59000000000003</v>
      </c>
      <c r="R23" s="192">
        <f t="shared" si="1"/>
        <v>153.1</v>
      </c>
      <c r="S23" s="195">
        <f t="shared" si="1"/>
        <v>19.920000000000002</v>
      </c>
    </row>
    <row r="24" spans="1:19" s="11" customFormat="1" ht="26.5" customHeight="1" x14ac:dyDescent="0.35">
      <c r="A24" s="43"/>
      <c r="B24" s="183" t="s">
        <v>50</v>
      </c>
      <c r="C24" s="180"/>
      <c r="D24" s="144"/>
      <c r="E24" s="160" t="s">
        <v>13</v>
      </c>
      <c r="F24" s="161">
        <f>F14+F15+F17+F19+F20+F21+F22</f>
        <v>750</v>
      </c>
      <c r="G24" s="191"/>
      <c r="H24" s="196">
        <f t="shared" ref="H24:S24" si="2">H14+H15+H17+H19+H20+H21+H22</f>
        <v>31.61</v>
      </c>
      <c r="I24" s="193">
        <f t="shared" si="2"/>
        <v>40.869999999999997</v>
      </c>
      <c r="J24" s="197">
        <f t="shared" si="2"/>
        <v>84.99</v>
      </c>
      <c r="K24" s="201">
        <f t="shared" si="2"/>
        <v>851.09</v>
      </c>
      <c r="L24" s="196">
        <f t="shared" si="2"/>
        <v>0.36</v>
      </c>
      <c r="M24" s="193">
        <f t="shared" si="2"/>
        <v>34.14</v>
      </c>
      <c r="N24" s="193">
        <f t="shared" si="2"/>
        <v>0.56000000000000005</v>
      </c>
      <c r="O24" s="204">
        <f t="shared" si="2"/>
        <v>2.98</v>
      </c>
      <c r="P24" s="196">
        <f t="shared" si="2"/>
        <v>168.79000000000002</v>
      </c>
      <c r="Q24" s="193">
        <f t="shared" si="2"/>
        <v>523.80999999999995</v>
      </c>
      <c r="R24" s="193">
        <f t="shared" si="2"/>
        <v>150.33999999999997</v>
      </c>
      <c r="S24" s="197">
        <f t="shared" si="2"/>
        <v>20.79</v>
      </c>
    </row>
    <row r="25" spans="1:19" s="11" customFormat="1" ht="26.5" customHeight="1" thickBot="1" x14ac:dyDescent="0.4">
      <c r="A25" s="43"/>
      <c r="B25" s="92" t="s">
        <v>49</v>
      </c>
      <c r="C25" s="181"/>
      <c r="D25" s="143"/>
      <c r="E25" s="175" t="s">
        <v>14</v>
      </c>
      <c r="F25" s="162"/>
      <c r="G25" s="163"/>
      <c r="H25" s="78"/>
      <c r="I25" s="15"/>
      <c r="J25" s="26"/>
      <c r="K25" s="202">
        <f>K23/23.5</f>
        <v>35.787659574468087</v>
      </c>
      <c r="L25" s="78"/>
      <c r="M25" s="15"/>
      <c r="N25" s="15"/>
      <c r="O25" s="45"/>
      <c r="P25" s="78"/>
      <c r="Q25" s="15"/>
      <c r="R25" s="15"/>
      <c r="S25" s="26"/>
    </row>
    <row r="26" spans="1:19" s="11" customFormat="1" ht="26.5" customHeight="1" thickBot="1" x14ac:dyDescent="0.4">
      <c r="A26" s="56"/>
      <c r="B26" s="89" t="s">
        <v>50</v>
      </c>
      <c r="C26" s="182"/>
      <c r="D26" s="89"/>
      <c r="E26" s="121" t="s">
        <v>14</v>
      </c>
      <c r="F26" s="72"/>
      <c r="G26" s="126"/>
      <c r="H26" s="164"/>
      <c r="I26" s="165"/>
      <c r="J26" s="166"/>
      <c r="K26" s="184">
        <f>K24/23.5</f>
        <v>36.216595744680852</v>
      </c>
      <c r="L26" s="79"/>
      <c r="M26" s="167"/>
      <c r="N26" s="167"/>
      <c r="O26" s="168"/>
      <c r="P26" s="79"/>
      <c r="Q26" s="167"/>
      <c r="R26" s="167"/>
      <c r="S26" s="169"/>
    </row>
    <row r="27" spans="1:19" s="48" customFormat="1" ht="26.5" customHeight="1" x14ac:dyDescent="0.35">
      <c r="A27" s="137"/>
      <c r="B27" s="137"/>
      <c r="C27" s="138"/>
      <c r="D27" s="137"/>
      <c r="E27" s="139"/>
      <c r="F27" s="137"/>
      <c r="G27" s="137"/>
      <c r="H27" s="137"/>
      <c r="I27" s="137"/>
      <c r="J27" s="137"/>
      <c r="K27" s="140"/>
      <c r="L27" s="137"/>
      <c r="M27" s="137"/>
      <c r="N27" s="137"/>
      <c r="O27" s="137"/>
      <c r="P27" s="137"/>
      <c r="Q27" s="137"/>
      <c r="R27" s="137"/>
      <c r="S27" s="137"/>
    </row>
    <row r="28" spans="1:19" s="48" customFormat="1" ht="26.5" customHeight="1" x14ac:dyDescent="0.35">
      <c r="A28" s="176" t="s">
        <v>47</v>
      </c>
      <c r="B28" s="156"/>
      <c r="C28" s="177"/>
      <c r="D28" s="137"/>
      <c r="E28" s="139"/>
      <c r="F28" s="137"/>
      <c r="G28" s="137"/>
      <c r="H28" s="137"/>
      <c r="I28" s="137"/>
      <c r="J28" s="137"/>
      <c r="K28" s="140"/>
      <c r="L28" s="137"/>
      <c r="M28" s="137"/>
      <c r="N28" s="137"/>
      <c r="O28" s="137"/>
      <c r="P28" s="137"/>
      <c r="Q28" s="137"/>
      <c r="R28" s="137"/>
      <c r="S28" s="137"/>
    </row>
    <row r="29" spans="1:19" x14ac:dyDescent="0.35">
      <c r="A29" s="172" t="s">
        <v>48</v>
      </c>
      <c r="B29" s="173"/>
      <c r="C29" s="4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35">
      <c r="A30" s="8"/>
      <c r="B30" s="8"/>
      <c r="C30" s="13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35">
      <c r="A31" s="8"/>
      <c r="B31" s="8"/>
      <c r="C31" s="13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35">
      <c r="A32" s="8"/>
      <c r="B32" s="8"/>
      <c r="C32" s="13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35">
      <c r="A33" s="8"/>
      <c r="B33" s="8"/>
      <c r="C33" s="13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35">
      <c r="A34" s="8"/>
      <c r="B34" s="8"/>
      <c r="C34" s="13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35">
      <c r="A35" s="8"/>
      <c r="B35" s="8"/>
      <c r="C35" s="13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35">
      <c r="A36" s="8"/>
      <c r="B36" s="8"/>
      <c r="C36" s="13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35">
      <c r="A37" s="8"/>
      <c r="B37" s="8"/>
      <c r="C37" s="13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35">
      <c r="A38" s="8"/>
      <c r="B38" s="8"/>
      <c r="C38" s="13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35">
      <c r="A39" s="8"/>
      <c r="B39" s="8"/>
      <c r="C39" s="13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35">
      <c r="A40" s="8"/>
      <c r="B40" s="8"/>
      <c r="C40" s="13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35">
      <c r="A41" s="135"/>
      <c r="B41" s="135"/>
      <c r="C41" s="136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2021-11-29T04:16:54Z</dcterms:modified>
</cp:coreProperties>
</file>