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860" yWindow="270" windowWidth="19380" windowHeight="11020"/>
  </bookViews>
  <sheets>
    <sheet name="18 день" sheetId="30" r:id="rId1"/>
  </sheets>
  <definedNames>
    <definedName name="_xlnm.Print_Area" localSheetId="0">'18 день'!$A$2:$S$28</definedName>
  </definedNames>
  <calcPr calcId="144525" refMode="R1C1"/>
</workbook>
</file>

<file path=xl/calcChain.xml><?xml version="1.0" encoding="utf-8"?>
<calcChain xmlns="http://schemas.openxmlformats.org/spreadsheetml/2006/main">
  <c r="H24" i="30" l="1"/>
  <c r="I24" i="30"/>
  <c r="J24" i="30"/>
  <c r="K24" i="30"/>
  <c r="K26" i="30" s="1"/>
  <c r="L24" i="30"/>
  <c r="M24" i="30"/>
  <c r="N24" i="30"/>
  <c r="O24" i="30"/>
  <c r="P24" i="30"/>
  <c r="Q24" i="30"/>
  <c r="R24" i="30"/>
  <c r="S24" i="30"/>
  <c r="H23" i="30"/>
  <c r="I23" i="30"/>
  <c r="J23" i="30"/>
  <c r="K23" i="30"/>
  <c r="K25" i="30" s="1"/>
  <c r="L23" i="30"/>
  <c r="M23" i="30"/>
  <c r="N23" i="30"/>
  <c r="O23" i="30"/>
  <c r="P23" i="30"/>
  <c r="Q23" i="30"/>
  <c r="R23" i="30"/>
  <c r="S23" i="30"/>
  <c r="F24" i="30"/>
  <c r="F23" i="30"/>
  <c r="S12" i="30" l="1"/>
  <c r="R12" i="30"/>
  <c r="Q12" i="30"/>
  <c r="P12" i="30"/>
  <c r="O12" i="30"/>
  <c r="N12" i="30"/>
  <c r="M12" i="30"/>
  <c r="L12" i="30"/>
  <c r="K12" i="30"/>
  <c r="K13" i="30" s="1"/>
  <c r="J12" i="30"/>
  <c r="I12" i="30"/>
  <c r="H12" i="30"/>
  <c r="F12" i="30"/>
</calcChain>
</file>

<file path=xl/sharedStrings.xml><?xml version="1.0" encoding="utf-8"?>
<sst xmlns="http://schemas.openxmlformats.org/spreadsheetml/2006/main" count="65" uniqueCount="54">
  <si>
    <t xml:space="preserve"> Прием пищи</t>
  </si>
  <si>
    <t xml:space="preserve"> Школа</t>
  </si>
  <si>
    <t>день</t>
  </si>
  <si>
    <t xml:space="preserve"> отд/корп.</t>
  </si>
  <si>
    <t xml:space="preserve"> гор. Блюдо</t>
  </si>
  <si>
    <t>Завтрак</t>
  </si>
  <si>
    <t>Обед</t>
  </si>
  <si>
    <t>1 блюдо</t>
  </si>
  <si>
    <t>2 блюдо</t>
  </si>
  <si>
    <t>Сыр порциями</t>
  </si>
  <si>
    <t>хлеб пшеничный</t>
  </si>
  <si>
    <t>хлеб ржаной</t>
  </si>
  <si>
    <t>3 блюдо</t>
  </si>
  <si>
    <t>закуска</t>
  </si>
  <si>
    <t>Итого за прием пищи:</t>
  </si>
  <si>
    <t>Доля суточной потребности в энергии, %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</si>
  <si>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</si>
  <si>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</si>
  <si>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</si>
  <si>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</si>
  <si>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>Выход, г</t>
  </si>
  <si>
    <t>Белки</t>
  </si>
  <si>
    <t>Жиры</t>
  </si>
  <si>
    <t>Углеводы</t>
  </si>
  <si>
    <t>ценность, ккал</t>
  </si>
  <si>
    <t>B1</t>
  </si>
  <si>
    <t>C</t>
  </si>
  <si>
    <t>A</t>
  </si>
  <si>
    <t>E</t>
  </si>
  <si>
    <t>Ca</t>
  </si>
  <si>
    <t>P</t>
  </si>
  <si>
    <t>Mg</t>
  </si>
  <si>
    <t>Fe</t>
  </si>
  <si>
    <t xml:space="preserve"> цена</t>
  </si>
  <si>
    <t>Наименование блюд</t>
  </si>
  <si>
    <t>№</t>
  </si>
  <si>
    <t>рецептуры</t>
  </si>
  <si>
    <t xml:space="preserve"> Раздел</t>
  </si>
  <si>
    <t>Сыр сливочный в индивидуальной упаковке</t>
  </si>
  <si>
    <t>Хлеб ржаной</t>
  </si>
  <si>
    <t xml:space="preserve"> гарнир</t>
  </si>
  <si>
    <t>Батон пшеничный</t>
  </si>
  <si>
    <t>Хлеб пшеничный</t>
  </si>
  <si>
    <t>Чахохбили</t>
  </si>
  <si>
    <t>Фрукты в ассортименте (мандарин)</t>
  </si>
  <si>
    <t>Кисель плодово – ягодный витаминизированный (клюквенный)</t>
  </si>
  <si>
    <t>Пудинг из творога с яблоками со сгущенным молоком</t>
  </si>
  <si>
    <t xml:space="preserve"> Картофель запеченный с сыром </t>
  </si>
  <si>
    <t xml:space="preserve"> Запеканка из  птицы (филе птицы, брокколи с/м, лук)  NEW</t>
  </si>
  <si>
    <t>Сок фруктовый (персиковый)</t>
  </si>
  <si>
    <t>Доля суточной потребности в энерги, %</t>
  </si>
  <si>
    <t xml:space="preserve"> этикетка</t>
  </si>
  <si>
    <t>Яйцо отварное</t>
  </si>
  <si>
    <t>Щи вегетарианские со сметаной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</si>
</sst>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2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i/>
      <sz val="12"/>
      <color rgb="FF00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85">
    <xf numFmtId="0" fontId="0" fillId="0" borderId="0" xfId="0"/>
    <xf numFmtId="0" fontId="1" fillId="0" borderId="0" xfId="0" applyFont="1"/>
    <xf numFmtId="0" fontId="0" fillId="0" borderId="0" xfId="0" applyFont="1"/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Font="1" applyBorder="1"/>
    <xf numFmtId="0" fontId="3" fillId="0" borderId="0" xfId="0" applyFont="1" applyBorder="1"/>
    <xf numFmtId="0" fontId="0" fillId="0" borderId="0" xfId="0" applyBorder="1"/>
    <xf numFmtId="164" fontId="0" fillId="0" borderId="0" xfId="0" applyNumberFormat="1" applyFont="1"/>
    <xf numFmtId="0" fontId="5" fillId="0" borderId="1" xfId="0" applyFont="1" applyBorder="1" applyAlignment="1">
      <alignment horizontal="center"/>
    </xf>
    <xf numFmtId="0" fontId="12" fillId="0" borderId="0" xfId="0" applyFont="1"/>
    <xf numFmtId="0" fontId="5" fillId="0" borderId="5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0" fontId="13" fillId="0" borderId="0" xfId="0" applyFont="1" applyBorder="1" applyAlignment="1">
      <alignment horizontal="right" vertical="center" wrapText="1"/>
    </xf>
    <xf numFmtId="0" fontId="5" fillId="0" borderId="8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7" fillId="0" borderId="17" xfId="0" applyFont="1" applyBorder="1"/>
    <xf numFmtId="0" fontId="7" fillId="0" borderId="15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5" fillId="2" borderId="1" xfId="1" applyFont="1" applyFill="1" applyBorder="1" applyAlignment="1">
      <alignment horizontal="center"/>
    </xf>
    <xf numFmtId="0" fontId="5" fillId="2" borderId="3" xfId="1" applyFont="1" applyFill="1" applyBorder="1" applyAlignment="1">
      <alignment horizontal="center"/>
    </xf>
    <xf numFmtId="0" fontId="6" fillId="0" borderId="36" xfId="0" applyFont="1" applyBorder="1"/>
    <xf numFmtId="0" fontId="7" fillId="0" borderId="29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10" fillId="0" borderId="23" xfId="0" applyFont="1" applyBorder="1"/>
    <xf numFmtId="0" fontId="9" fillId="2" borderId="23" xfId="0" applyFont="1" applyFill="1" applyBorder="1"/>
    <xf numFmtId="0" fontId="9" fillId="0" borderId="23" xfId="0" applyFont="1" applyBorder="1"/>
    <xf numFmtId="0" fontId="5" fillId="4" borderId="11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10" fillId="0" borderId="4" xfId="0" applyFont="1" applyBorder="1" applyAlignment="1">
      <alignment horizontal="center"/>
    </xf>
    <xf numFmtId="0" fontId="8" fillId="0" borderId="35" xfId="0" applyFont="1" applyBorder="1"/>
    <xf numFmtId="0" fontId="10" fillId="0" borderId="26" xfId="0" applyFont="1" applyBorder="1" applyAlignment="1">
      <alignment horizontal="center"/>
    </xf>
    <xf numFmtId="0" fontId="10" fillId="2" borderId="26" xfId="0" applyFont="1" applyFill="1" applyBorder="1" applyAlignment="1">
      <alignment horizontal="center"/>
    </xf>
    <xf numFmtId="0" fontId="10" fillId="0" borderId="26" xfId="0" applyFont="1" applyFill="1" applyBorder="1" applyAlignment="1">
      <alignment horizontal="center"/>
    </xf>
    <xf numFmtId="0" fontId="5" fillId="0" borderId="26" xfId="1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6" fillId="0" borderId="22" xfId="0" applyFont="1" applyBorder="1"/>
    <xf numFmtId="0" fontId="6" fillId="0" borderId="24" xfId="0" applyFont="1" applyBorder="1"/>
    <xf numFmtId="0" fontId="10" fillId="0" borderId="22" xfId="0" applyFont="1" applyBorder="1"/>
    <xf numFmtId="0" fontId="10" fillId="0" borderId="26" xfId="0" applyFont="1" applyBorder="1"/>
    <xf numFmtId="0" fontId="10" fillId="0" borderId="26" xfId="0" applyFont="1" applyBorder="1" applyAlignment="1"/>
    <xf numFmtId="0" fontId="9" fillId="0" borderId="35" xfId="0" applyFont="1" applyBorder="1"/>
    <xf numFmtId="0" fontId="10" fillId="2" borderId="39" xfId="0" applyFont="1" applyFill="1" applyBorder="1" applyAlignment="1">
      <alignment horizontal="center"/>
    </xf>
    <xf numFmtId="0" fontId="10" fillId="0" borderId="4" xfId="0" applyFont="1" applyBorder="1" applyAlignment="1">
      <alignment wrapText="1"/>
    </xf>
    <xf numFmtId="0" fontId="10" fillId="0" borderId="4" xfId="0" applyFont="1" applyBorder="1"/>
    <xf numFmtId="0" fontId="10" fillId="3" borderId="26" xfId="0" applyFont="1" applyFill="1" applyBorder="1" applyAlignment="1">
      <alignment horizontal="center"/>
    </xf>
    <xf numFmtId="0" fontId="10" fillId="4" borderId="26" xfId="0" applyFont="1" applyFill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10" fillId="4" borderId="39" xfId="0" applyFont="1" applyFill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10" fillId="0" borderId="39" xfId="0" applyFont="1" applyBorder="1" applyAlignment="1">
      <alignment horizontal="center" vertical="center" wrapText="1"/>
    </xf>
    <xf numFmtId="0" fontId="10" fillId="2" borderId="39" xfId="0" applyFont="1" applyFill="1" applyBorder="1" applyAlignment="1">
      <alignment horizontal="center" vertical="center" wrapText="1"/>
    </xf>
    <xf numFmtId="0" fontId="10" fillId="4" borderId="21" xfId="0" applyFont="1" applyFill="1" applyBorder="1"/>
    <xf numFmtId="0" fontId="5" fillId="2" borderId="11" xfId="1" applyFont="1" applyFill="1" applyBorder="1" applyAlignment="1">
      <alignment horizontal="center"/>
    </xf>
    <xf numFmtId="0" fontId="5" fillId="2" borderId="26" xfId="1" applyFont="1" applyFill="1" applyBorder="1" applyAlignment="1">
      <alignment horizontal="center"/>
    </xf>
    <xf numFmtId="0" fontId="10" fillId="0" borderId="43" xfId="0" applyFont="1" applyBorder="1"/>
    <xf numFmtId="0" fontId="10" fillId="0" borderId="26" xfId="0" applyFont="1" applyBorder="1" applyAlignment="1">
      <alignment wrapText="1"/>
    </xf>
    <xf numFmtId="0" fontId="10" fillId="0" borderId="31" xfId="0" applyFont="1" applyBorder="1"/>
    <xf numFmtId="0" fontId="10" fillId="0" borderId="43" xfId="0" applyFont="1" applyBorder="1" applyAlignment="1">
      <alignment horizontal="center"/>
    </xf>
    <xf numFmtId="0" fontId="9" fillId="0" borderId="26" xfId="0" applyFont="1" applyBorder="1"/>
    <xf numFmtId="0" fontId="7" fillId="0" borderId="21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4" borderId="20" xfId="0" applyFont="1" applyFill="1" applyBorder="1" applyAlignment="1">
      <alignment horizontal="center"/>
    </xf>
    <xf numFmtId="0" fontId="5" fillId="2" borderId="20" xfId="1" applyFont="1" applyFill="1" applyBorder="1" applyAlignment="1">
      <alignment horizontal="center"/>
    </xf>
    <xf numFmtId="0" fontId="10" fillId="0" borderId="31" xfId="0" applyFont="1" applyBorder="1" applyAlignment="1">
      <alignment horizontal="right"/>
    </xf>
    <xf numFmtId="0" fontId="5" fillId="0" borderId="4" xfId="0" applyFont="1" applyBorder="1" applyAlignment="1">
      <alignment horizontal="center"/>
    </xf>
    <xf numFmtId="164" fontId="5" fillId="0" borderId="4" xfId="0" applyNumberFormat="1" applyFont="1" applyBorder="1" applyAlignment="1">
      <alignment horizontal="center"/>
    </xf>
    <xf numFmtId="0" fontId="7" fillId="0" borderId="18" xfId="0" applyFont="1" applyBorder="1"/>
    <xf numFmtId="0" fontId="9" fillId="0" borderId="24" xfId="0" applyFont="1" applyBorder="1"/>
    <xf numFmtId="0" fontId="10" fillId="2" borderId="32" xfId="0" applyFont="1" applyFill="1" applyBorder="1" applyAlignment="1"/>
    <xf numFmtId="0" fontId="5" fillId="0" borderId="19" xfId="0" applyFont="1" applyBorder="1" applyAlignment="1">
      <alignment horizontal="center"/>
    </xf>
    <xf numFmtId="0" fontId="10" fillId="0" borderId="25" xfId="0" applyFont="1" applyBorder="1"/>
    <xf numFmtId="0" fontId="5" fillId="2" borderId="4" xfId="0" applyFont="1" applyFill="1" applyBorder="1" applyAlignment="1">
      <alignment horizontal="center"/>
    </xf>
    <xf numFmtId="0" fontId="5" fillId="2" borderId="20" xfId="0" applyFont="1" applyFill="1" applyBorder="1" applyAlignment="1">
      <alignment horizontal="center"/>
    </xf>
    <xf numFmtId="0" fontId="13" fillId="2" borderId="0" xfId="0" applyFont="1" applyFill="1" applyBorder="1" applyAlignment="1">
      <alignment vertical="center" wrapText="1"/>
    </xf>
    <xf numFmtId="0" fontId="10" fillId="0" borderId="4" xfId="0" applyFont="1" applyBorder="1" applyAlignment="1">
      <alignment horizontal="center" wrapText="1"/>
    </xf>
    <xf numFmtId="0" fontId="10" fillId="0" borderId="25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0" fontId="10" fillId="0" borderId="17" xfId="0" applyFont="1" applyFill="1" applyBorder="1" applyAlignment="1">
      <alignment vertical="center" wrapText="1"/>
    </xf>
    <xf numFmtId="0" fontId="6" fillId="3" borderId="39" xfId="0" applyFont="1" applyFill="1" applyBorder="1" applyAlignment="1">
      <alignment horizontal="center"/>
    </xf>
    <xf numFmtId="0" fontId="14" fillId="0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/>
    <xf numFmtId="0" fontId="6" fillId="3" borderId="4" xfId="0" applyFont="1" applyFill="1" applyBorder="1" applyAlignment="1">
      <alignment horizontal="center"/>
    </xf>
    <xf numFmtId="0" fontId="5" fillId="3" borderId="20" xfId="0" applyFont="1" applyFill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7" fillId="0" borderId="29" xfId="0" applyFont="1" applyBorder="1"/>
    <xf numFmtId="0" fontId="7" fillId="0" borderId="30" xfId="0" applyFont="1" applyBorder="1"/>
    <xf numFmtId="0" fontId="5" fillId="0" borderId="17" xfId="0" applyFont="1" applyBorder="1" applyAlignment="1">
      <alignment horizontal="center"/>
    </xf>
    <xf numFmtId="0" fontId="10" fillId="0" borderId="27" xfId="0" applyFont="1" applyBorder="1"/>
    <xf numFmtId="0" fontId="10" fillId="0" borderId="24" xfId="0" applyFont="1" applyBorder="1"/>
    <xf numFmtId="0" fontId="10" fillId="0" borderId="4" xfId="0" applyFont="1" applyBorder="1" applyAlignment="1">
      <alignment horizontal="center" vertical="center" wrapText="1"/>
    </xf>
    <xf numFmtId="0" fontId="10" fillId="4" borderId="4" xfId="0" applyFont="1" applyFill="1" applyBorder="1" applyAlignment="1">
      <alignment vertical="center" wrapText="1"/>
    </xf>
    <xf numFmtId="0" fontId="7" fillId="2" borderId="27" xfId="0" applyFont="1" applyFill="1" applyBorder="1" applyAlignment="1"/>
    <xf numFmtId="0" fontId="10" fillId="0" borderId="38" xfId="0" applyFont="1" applyBorder="1" applyAlignment="1">
      <alignment horizontal="center"/>
    </xf>
    <xf numFmtId="164" fontId="7" fillId="0" borderId="4" xfId="0" applyNumberFormat="1" applyFont="1" applyBorder="1" applyAlignment="1">
      <alignment horizontal="center"/>
    </xf>
    <xf numFmtId="2" fontId="7" fillId="0" borderId="38" xfId="0" applyNumberFormat="1" applyFont="1" applyBorder="1" applyAlignment="1">
      <alignment horizontal="center"/>
    </xf>
    <xf numFmtId="0" fontId="9" fillId="3" borderId="26" xfId="0" applyFont="1" applyFill="1" applyBorder="1" applyAlignment="1">
      <alignment horizontal="center"/>
    </xf>
    <xf numFmtId="0" fontId="10" fillId="0" borderId="17" xfId="0" applyFont="1" applyBorder="1" applyAlignment="1">
      <alignment horizontal="center" wrapText="1"/>
    </xf>
    <xf numFmtId="0" fontId="10" fillId="0" borderId="25" xfId="0" applyFont="1" applyBorder="1" applyAlignment="1">
      <alignment horizontal="left" wrapText="1"/>
    </xf>
    <xf numFmtId="0" fontId="10" fillId="0" borderId="26" xfId="0" applyFont="1" applyBorder="1" applyAlignment="1">
      <alignment horizontal="left" wrapText="1"/>
    </xf>
    <xf numFmtId="0" fontId="5" fillId="2" borderId="4" xfId="1" applyFont="1" applyFill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9" fillId="4" borderId="26" xfId="0" applyFont="1" applyFill="1" applyBorder="1" applyAlignment="1">
      <alignment horizontal="center"/>
    </xf>
    <xf numFmtId="0" fontId="9" fillId="0" borderId="39" xfId="0" applyFont="1" applyBorder="1" applyAlignment="1">
      <alignment horizontal="center"/>
    </xf>
    <xf numFmtId="0" fontId="9" fillId="4" borderId="27" xfId="0" applyFont="1" applyFill="1" applyBorder="1" applyAlignment="1">
      <alignment horizontal="center"/>
    </xf>
    <xf numFmtId="0" fontId="10" fillId="4" borderId="21" xfId="0" applyFont="1" applyFill="1" applyBorder="1" applyAlignment="1">
      <alignment horizontal="center"/>
    </xf>
    <xf numFmtId="0" fontId="10" fillId="4" borderId="12" xfId="0" applyFont="1" applyFill="1" applyBorder="1" applyAlignment="1">
      <alignment horizontal="center"/>
    </xf>
    <xf numFmtId="0" fontId="10" fillId="4" borderId="13" xfId="0" applyFont="1" applyFill="1" applyBorder="1" applyAlignment="1">
      <alignment horizontal="center"/>
    </xf>
    <xf numFmtId="0" fontId="10" fillId="4" borderId="12" xfId="0" applyFont="1" applyFill="1" applyBorder="1"/>
    <xf numFmtId="0" fontId="10" fillId="4" borderId="14" xfId="0" applyFont="1" applyFill="1" applyBorder="1"/>
    <xf numFmtId="0" fontId="10" fillId="4" borderId="13" xfId="0" applyFont="1" applyFill="1" applyBorder="1"/>
    <xf numFmtId="0" fontId="5" fillId="4" borderId="3" xfId="0" applyFont="1" applyFill="1" applyBorder="1" applyAlignment="1">
      <alignment horizontal="center"/>
    </xf>
    <xf numFmtId="0" fontId="10" fillId="0" borderId="31" xfId="0" applyFont="1" applyFill="1" applyBorder="1" applyAlignment="1">
      <alignment horizontal="center"/>
    </xf>
    <xf numFmtId="0" fontId="10" fillId="0" borderId="31" xfId="0" applyFont="1" applyFill="1" applyBorder="1" applyAlignment="1">
      <alignment vertical="center" wrapText="1"/>
    </xf>
    <xf numFmtId="0" fontId="14" fillId="0" borderId="43" xfId="0" applyFont="1" applyFill="1" applyBorder="1" applyAlignment="1">
      <alignment horizontal="center" vertical="center" wrapText="1"/>
    </xf>
    <xf numFmtId="0" fontId="5" fillId="0" borderId="31" xfId="0" applyFont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6" fillId="4" borderId="20" xfId="0" applyFont="1" applyFill="1" applyBorder="1" applyAlignment="1">
      <alignment horizontal="center"/>
    </xf>
    <xf numFmtId="0" fontId="6" fillId="4" borderId="11" xfId="0" applyFont="1" applyFill="1" applyBorder="1" applyAlignment="1">
      <alignment horizontal="center"/>
    </xf>
    <xf numFmtId="0" fontId="9" fillId="3" borderId="23" xfId="0" applyFont="1" applyFill="1" applyBorder="1"/>
    <xf numFmtId="0" fontId="9" fillId="4" borderId="23" xfId="0" applyFont="1" applyFill="1" applyBorder="1"/>
    <xf numFmtId="0" fontId="9" fillId="4" borderId="24" xfId="0" applyFont="1" applyFill="1" applyBorder="1"/>
    <xf numFmtId="164" fontId="6" fillId="4" borderId="38" xfId="0" applyNumberFormat="1" applyFont="1" applyFill="1" applyBorder="1" applyAlignment="1">
      <alignment horizontal="center"/>
    </xf>
    <xf numFmtId="2" fontId="6" fillId="3" borderId="37" xfId="0" applyNumberFormat="1" applyFont="1" applyFill="1" applyBorder="1" applyAlignment="1">
      <alignment horizontal="center"/>
    </xf>
    <xf numFmtId="164" fontId="5" fillId="2" borderId="4" xfId="0" applyNumberFormat="1" applyFont="1" applyFill="1" applyBorder="1" applyAlignment="1">
      <alignment horizontal="center"/>
    </xf>
    <xf numFmtId="0" fontId="10" fillId="2" borderId="39" xfId="0" applyFont="1" applyFill="1" applyBorder="1"/>
    <xf numFmtId="0" fontId="11" fillId="0" borderId="7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44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0" fillId="0" borderId="18" xfId="0" applyFont="1" applyFill="1" applyBorder="1"/>
    <xf numFmtId="0" fontId="10" fillId="0" borderId="28" xfId="0" applyFont="1" applyBorder="1" applyAlignment="1">
      <alignment horizontal="center"/>
    </xf>
    <xf numFmtId="0" fontId="10" fillId="3" borderId="39" xfId="0" applyFont="1" applyFill="1" applyBorder="1" applyAlignment="1">
      <alignment horizontal="center" vertical="center" wrapText="1"/>
    </xf>
    <xf numFmtId="0" fontId="10" fillId="3" borderId="39" xfId="0" applyFont="1" applyFill="1" applyBorder="1"/>
    <xf numFmtId="0" fontId="5" fillId="3" borderId="4" xfId="0" applyFont="1" applyFill="1" applyBorder="1" applyAlignment="1">
      <alignment horizontal="center"/>
    </xf>
    <xf numFmtId="0" fontId="10" fillId="3" borderId="23" xfId="0" applyFont="1" applyFill="1" applyBorder="1" applyAlignment="1">
      <alignment horizontal="left"/>
    </xf>
    <xf numFmtId="0" fontId="6" fillId="3" borderId="20" xfId="0" applyFont="1" applyFill="1" applyBorder="1" applyAlignment="1">
      <alignment horizontal="center"/>
    </xf>
    <xf numFmtId="0" fontId="6" fillId="3" borderId="11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42" xfId="0" applyFont="1" applyFill="1" applyBorder="1" applyAlignment="1">
      <alignment horizontal="center"/>
    </xf>
    <xf numFmtId="0" fontId="10" fillId="4" borderId="23" xfId="0" applyFont="1" applyFill="1" applyBorder="1" applyAlignment="1">
      <alignment horizontal="left"/>
    </xf>
    <xf numFmtId="0" fontId="10" fillId="4" borderId="39" xfId="0" applyFont="1" applyFill="1" applyBorder="1" applyAlignment="1">
      <alignment horizontal="center" vertical="center" wrapText="1"/>
    </xf>
    <xf numFmtId="0" fontId="6" fillId="4" borderId="42" xfId="0" applyFont="1" applyFill="1" applyBorder="1" applyAlignment="1">
      <alignment horizontal="center"/>
    </xf>
    <xf numFmtId="0" fontId="6" fillId="4" borderId="37" xfId="0" applyFont="1" applyFill="1" applyBorder="1" applyAlignment="1">
      <alignment horizontal="center"/>
    </xf>
    <xf numFmtId="0" fontId="6" fillId="4" borderId="40" xfId="0" applyFont="1" applyFill="1" applyBorder="1" applyAlignment="1">
      <alignment horizontal="center"/>
    </xf>
    <xf numFmtId="0" fontId="10" fillId="4" borderId="40" xfId="0" applyFont="1" applyFill="1" applyBorder="1"/>
    <xf numFmtId="0" fontId="10" fillId="3" borderId="32" xfId="0" applyFont="1" applyFill="1" applyBorder="1" applyAlignment="1">
      <alignment wrapText="1"/>
    </xf>
    <xf numFmtId="0" fontId="10" fillId="2" borderId="32" xfId="0" applyFont="1" applyFill="1" applyBorder="1" applyAlignment="1">
      <alignment wrapText="1"/>
    </xf>
    <xf numFmtId="0" fontId="7" fillId="3" borderId="32" xfId="0" applyFont="1" applyFill="1" applyBorder="1" applyAlignment="1"/>
    <xf numFmtId="0" fontId="7" fillId="4" borderId="33" xfId="0" applyFont="1" applyFill="1" applyBorder="1" applyAlignment="1"/>
    <xf numFmtId="0" fontId="7" fillId="3" borderId="33" xfId="0" applyFont="1" applyFill="1" applyBorder="1" applyAlignment="1"/>
    <xf numFmtId="0" fontId="7" fillId="4" borderId="34" xfId="0" applyFont="1" applyFill="1" applyBorder="1" applyAlignment="1"/>
    <xf numFmtId="0" fontId="10" fillId="0" borderId="28" xfId="0" applyFont="1" applyBorder="1"/>
    <xf numFmtId="0" fontId="10" fillId="0" borderId="32" xfId="0" applyFont="1" applyFill="1" applyBorder="1"/>
    <xf numFmtId="0" fontId="10" fillId="3" borderId="32" xfId="0" applyFont="1" applyFill="1" applyBorder="1"/>
    <xf numFmtId="0" fontId="10" fillId="4" borderId="32" xfId="0" applyFont="1" applyFill="1" applyBorder="1"/>
    <xf numFmtId="0" fontId="10" fillId="2" borderId="32" xfId="0" applyFont="1" applyFill="1" applyBorder="1"/>
    <xf numFmtId="0" fontId="9" fillId="3" borderId="32" xfId="0" applyFont="1" applyFill="1" applyBorder="1"/>
    <xf numFmtId="0" fontId="9" fillId="4" borderId="32" xfId="0" applyFont="1" applyFill="1" applyBorder="1"/>
    <xf numFmtId="0" fontId="9" fillId="4" borderId="34" xfId="0" applyFont="1" applyFill="1" applyBorder="1"/>
    <xf numFmtId="0" fontId="7" fillId="0" borderId="41" xfId="0" applyFont="1" applyBorder="1" applyAlignment="1">
      <alignment horizontal="center"/>
    </xf>
    <xf numFmtId="0" fontId="9" fillId="0" borderId="17" xfId="0" applyFont="1" applyBorder="1" applyAlignment="1"/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S38"/>
  <sheetViews>
    <sheetView tabSelected="1" topLeftCell="D20" zoomScale="87" zoomScaleNormal="87" workbookViewId="0">
      <selection activeCell="G21" sqref="G21"/>
    </sheetView>
  </sheetViews>
  <sheetFormatPr defaultRowHeight="14.5" x14ac:dyDescent="0.35"/>
  <cols>
    <col min="1" max="1" width="19.7265625" customWidth="1"/>
    <col min="2" max="2" width="9.26953125" customWidth="1"/>
    <col min="3" max="3" width="16.1796875" style="5" customWidth="1"/>
    <col min="4" max="4" width="22.26953125" customWidth="1"/>
    <col min="5" max="5" width="54.26953125" customWidth="1"/>
    <col min="6" max="6" width="13.81640625" customWidth="1"/>
    <col min="7" max="7" width="10.81640625" customWidth="1"/>
    <col min="9" max="9" width="11.26953125" customWidth="1"/>
    <col min="10" max="10" width="12.81640625" customWidth="1"/>
    <col min="11" max="11" width="20.7265625" customWidth="1"/>
    <col min="12" max="12" width="11.26953125" customWidth="1"/>
  </cols>
  <sheetData>
    <row r="2" spans="1:19" ht="23" x14ac:dyDescent="0.5">
      <c r="A2" s="6" t="s">
        <v>1</v>
      </c>
      <c r="B2" s="6"/>
      <c r="C2" s="7"/>
      <c r="D2" s="6" t="s">
        <v>3</v>
      </c>
      <c r="E2" s="6"/>
      <c r="F2" s="8" t="s">
        <v>2</v>
      </c>
      <c r="G2" s="45">
        <v>18</v>
      </c>
      <c r="H2" s="6"/>
      <c r="K2" s="8"/>
      <c r="L2" s="7"/>
      <c r="M2" s="1"/>
      <c r="N2" s="2"/>
    </row>
    <row r="3" spans="1:19" ht="15" thickBot="1" x14ac:dyDescent="0.4">
      <c r="A3" s="1"/>
      <c r="B3" s="1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19" s="14" customFormat="1" ht="21.75" customHeight="1" x14ac:dyDescent="0.35">
      <c r="A4" s="53"/>
      <c r="B4" s="53"/>
      <c r="C4" s="38" t="s">
        <v>35</v>
      </c>
      <c r="D4" s="47"/>
      <c r="E4" s="58"/>
      <c r="F4" s="36"/>
      <c r="G4" s="118"/>
      <c r="H4" s="29" t="s">
        <v>16</v>
      </c>
      <c r="I4" s="29"/>
      <c r="J4" s="84"/>
      <c r="K4" s="102" t="s">
        <v>17</v>
      </c>
      <c r="L4" s="181" t="s">
        <v>18</v>
      </c>
      <c r="M4" s="182"/>
      <c r="N4" s="182"/>
      <c r="O4" s="182"/>
      <c r="P4" s="181" t="s">
        <v>19</v>
      </c>
      <c r="Q4" s="183"/>
      <c r="R4" s="183"/>
      <c r="S4" s="184"/>
    </row>
    <row r="5" spans="1:19" s="14" customFormat="1" ht="28.5" customHeight="1" thickBot="1" x14ac:dyDescent="0.4">
      <c r="A5" s="54" t="s">
        <v>0</v>
      </c>
      <c r="B5" s="54"/>
      <c r="C5" s="39" t="s">
        <v>36</v>
      </c>
      <c r="D5" s="35" t="s">
        <v>37</v>
      </c>
      <c r="E5" s="39" t="s">
        <v>34</v>
      </c>
      <c r="F5" s="37" t="s">
        <v>20</v>
      </c>
      <c r="G5" s="39" t="s">
        <v>33</v>
      </c>
      <c r="H5" s="30" t="s">
        <v>21</v>
      </c>
      <c r="I5" s="31" t="s">
        <v>22</v>
      </c>
      <c r="J5" s="32" t="s">
        <v>23</v>
      </c>
      <c r="K5" s="103" t="s">
        <v>24</v>
      </c>
      <c r="L5" s="77" t="s">
        <v>25</v>
      </c>
      <c r="M5" s="31" t="s">
        <v>26</v>
      </c>
      <c r="N5" s="31" t="s">
        <v>27</v>
      </c>
      <c r="O5" s="64" t="s">
        <v>28</v>
      </c>
      <c r="P5" s="77" t="s">
        <v>29</v>
      </c>
      <c r="Q5" s="31" t="s">
        <v>30</v>
      </c>
      <c r="R5" s="31" t="s">
        <v>31</v>
      </c>
      <c r="S5" s="32" t="s">
        <v>32</v>
      </c>
    </row>
    <row r="6" spans="1:19" s="14" customFormat="1" ht="37.5" customHeight="1" thickBot="1" x14ac:dyDescent="0.4">
      <c r="A6" s="55" t="s">
        <v>5</v>
      </c>
      <c r="B6" s="55"/>
      <c r="C6" s="52" t="s">
        <v>51</v>
      </c>
      <c r="D6" s="88" t="s">
        <v>13</v>
      </c>
      <c r="E6" s="115" t="s">
        <v>38</v>
      </c>
      <c r="F6" s="114">
        <v>17</v>
      </c>
      <c r="G6" s="52">
        <v>6.3</v>
      </c>
      <c r="H6" s="15">
        <v>1.7</v>
      </c>
      <c r="I6" s="13">
        <v>4.42</v>
      </c>
      <c r="J6" s="23">
        <v>0.85</v>
      </c>
      <c r="K6" s="82">
        <v>49.98</v>
      </c>
      <c r="L6" s="78">
        <v>0</v>
      </c>
      <c r="M6" s="13">
        <v>0.1</v>
      </c>
      <c r="N6" s="13">
        <v>0</v>
      </c>
      <c r="O6" s="16">
        <v>0</v>
      </c>
      <c r="P6" s="78">
        <v>25.16</v>
      </c>
      <c r="Q6" s="13">
        <v>18.190000000000001</v>
      </c>
      <c r="R6" s="13">
        <v>3.74</v>
      </c>
      <c r="S6" s="23">
        <v>0.1</v>
      </c>
    </row>
    <row r="7" spans="1:19" s="14" customFormat="1" ht="37.5" customHeight="1" x14ac:dyDescent="0.35">
      <c r="A7" s="40"/>
      <c r="B7" s="40"/>
      <c r="C7" s="75">
        <v>137</v>
      </c>
      <c r="D7" s="74" t="s">
        <v>13</v>
      </c>
      <c r="E7" s="72" t="s">
        <v>44</v>
      </c>
      <c r="F7" s="48">
        <v>100</v>
      </c>
      <c r="G7" s="81">
        <v>21.75</v>
      </c>
      <c r="H7" s="78">
        <v>0.9</v>
      </c>
      <c r="I7" s="13">
        <v>0</v>
      </c>
      <c r="J7" s="13">
        <v>8.6</v>
      </c>
      <c r="K7" s="16">
        <v>38</v>
      </c>
      <c r="L7" s="87">
        <v>0.06</v>
      </c>
      <c r="M7" s="21">
        <v>38</v>
      </c>
      <c r="N7" s="21">
        <v>0.06</v>
      </c>
      <c r="O7" s="24">
        <v>0</v>
      </c>
      <c r="P7" s="87">
        <v>35</v>
      </c>
      <c r="Q7" s="21">
        <v>17</v>
      </c>
      <c r="R7" s="21">
        <v>11</v>
      </c>
      <c r="S7" s="22">
        <v>0.1</v>
      </c>
    </row>
    <row r="8" spans="1:19" s="14" customFormat="1" ht="37.5" customHeight="1" x14ac:dyDescent="0.35">
      <c r="A8" s="40"/>
      <c r="B8" s="40"/>
      <c r="C8" s="48">
        <v>145</v>
      </c>
      <c r="D8" s="56" t="s">
        <v>4</v>
      </c>
      <c r="E8" s="116" t="s">
        <v>46</v>
      </c>
      <c r="F8" s="92">
        <v>150</v>
      </c>
      <c r="G8" s="48">
        <v>63.49</v>
      </c>
      <c r="H8" s="15">
        <v>19.2</v>
      </c>
      <c r="I8" s="13">
        <v>14.7</v>
      </c>
      <c r="J8" s="23">
        <v>32.85</v>
      </c>
      <c r="K8" s="82">
        <v>340.95</v>
      </c>
      <c r="L8" s="78">
        <v>0.73</v>
      </c>
      <c r="M8" s="13">
        <v>0.37</v>
      </c>
      <c r="N8" s="13">
        <v>0.12</v>
      </c>
      <c r="O8" s="16">
        <v>0.57999999999999996</v>
      </c>
      <c r="P8" s="78">
        <v>144.54</v>
      </c>
      <c r="Q8" s="13">
        <v>241.95</v>
      </c>
      <c r="R8" s="13">
        <v>24.97</v>
      </c>
      <c r="S8" s="23">
        <v>0.84</v>
      </c>
    </row>
    <row r="9" spans="1:19" s="14" customFormat="1" ht="37.5" customHeight="1" x14ac:dyDescent="0.35">
      <c r="A9" s="40"/>
      <c r="B9" s="40"/>
      <c r="C9" s="51">
        <v>95</v>
      </c>
      <c r="D9" s="57" t="s">
        <v>12</v>
      </c>
      <c r="E9" s="60" t="s">
        <v>45</v>
      </c>
      <c r="F9" s="121">
        <v>200</v>
      </c>
      <c r="G9" s="76">
        <v>2.78</v>
      </c>
      <c r="H9" s="15">
        <v>0</v>
      </c>
      <c r="I9" s="13">
        <v>0</v>
      </c>
      <c r="J9" s="16">
        <v>24.4</v>
      </c>
      <c r="K9" s="66">
        <v>97.6</v>
      </c>
      <c r="L9" s="78">
        <v>0.16</v>
      </c>
      <c r="M9" s="13">
        <v>9.18</v>
      </c>
      <c r="N9" s="13">
        <v>0.16</v>
      </c>
      <c r="O9" s="16">
        <v>0.8</v>
      </c>
      <c r="P9" s="78">
        <v>0.78</v>
      </c>
      <c r="Q9" s="13">
        <v>0</v>
      </c>
      <c r="R9" s="13">
        <v>0</v>
      </c>
      <c r="S9" s="23">
        <v>0</v>
      </c>
    </row>
    <row r="10" spans="1:19" s="14" customFormat="1" ht="37.5" customHeight="1" x14ac:dyDescent="0.35">
      <c r="A10" s="40"/>
      <c r="B10" s="40"/>
      <c r="C10" s="51">
        <v>121</v>
      </c>
      <c r="D10" s="56" t="s">
        <v>10</v>
      </c>
      <c r="E10" s="73" t="s">
        <v>41</v>
      </c>
      <c r="F10" s="107">
        <v>20</v>
      </c>
      <c r="G10" s="48">
        <v>1.6</v>
      </c>
      <c r="H10" s="15">
        <v>1.44</v>
      </c>
      <c r="I10" s="13">
        <v>0.13</v>
      </c>
      <c r="J10" s="16">
        <v>9.83</v>
      </c>
      <c r="K10" s="66">
        <v>50.44</v>
      </c>
      <c r="L10" s="78">
        <v>0.04</v>
      </c>
      <c r="M10" s="13">
        <v>0</v>
      </c>
      <c r="N10" s="13">
        <v>0</v>
      </c>
      <c r="O10" s="16">
        <v>0.51</v>
      </c>
      <c r="P10" s="78">
        <v>7.5</v>
      </c>
      <c r="Q10" s="13">
        <v>24.6</v>
      </c>
      <c r="R10" s="13">
        <v>9.9</v>
      </c>
      <c r="S10" s="23">
        <v>0.45</v>
      </c>
    </row>
    <row r="11" spans="1:19" s="14" customFormat="1" ht="37.5" customHeight="1" x14ac:dyDescent="0.35">
      <c r="A11" s="40"/>
      <c r="B11" s="40"/>
      <c r="C11" s="48">
        <v>120</v>
      </c>
      <c r="D11" s="56" t="s">
        <v>11</v>
      </c>
      <c r="E11" s="57" t="s">
        <v>39</v>
      </c>
      <c r="F11" s="46">
        <v>20</v>
      </c>
      <c r="G11" s="48">
        <v>0.87</v>
      </c>
      <c r="H11" s="15">
        <v>1.1399999999999999</v>
      </c>
      <c r="I11" s="13">
        <v>0.22</v>
      </c>
      <c r="J11" s="23">
        <v>7.44</v>
      </c>
      <c r="K11" s="83">
        <v>36.26</v>
      </c>
      <c r="L11" s="78">
        <v>0.02</v>
      </c>
      <c r="M11" s="13">
        <v>0.08</v>
      </c>
      <c r="N11" s="13">
        <v>0</v>
      </c>
      <c r="O11" s="16">
        <v>0.06</v>
      </c>
      <c r="P11" s="78">
        <v>6.8</v>
      </c>
      <c r="Q11" s="13">
        <v>24</v>
      </c>
      <c r="R11" s="13">
        <v>8.1999999999999993</v>
      </c>
      <c r="S11" s="23">
        <v>0.46</v>
      </c>
    </row>
    <row r="12" spans="1:19" s="14" customFormat="1" ht="37.5" customHeight="1" x14ac:dyDescent="0.35">
      <c r="A12" s="40"/>
      <c r="B12" s="40"/>
      <c r="C12" s="48"/>
      <c r="D12" s="56"/>
      <c r="E12" s="98" t="s">
        <v>14</v>
      </c>
      <c r="F12" s="101">
        <f>SUM(F6:F11)</f>
        <v>507</v>
      </c>
      <c r="G12" s="48"/>
      <c r="H12" s="15">
        <f t="shared" ref="H12:S12" si="0">SUM(H6:H11)</f>
        <v>24.380000000000003</v>
      </c>
      <c r="I12" s="13">
        <f t="shared" si="0"/>
        <v>19.469999999999995</v>
      </c>
      <c r="J12" s="23">
        <f t="shared" si="0"/>
        <v>83.969999999999985</v>
      </c>
      <c r="K12" s="111">
        <f t="shared" si="0"/>
        <v>613.23</v>
      </c>
      <c r="L12" s="78">
        <f t="shared" si="0"/>
        <v>1.01</v>
      </c>
      <c r="M12" s="13">
        <f t="shared" si="0"/>
        <v>47.73</v>
      </c>
      <c r="N12" s="13">
        <f t="shared" si="0"/>
        <v>0.33999999999999997</v>
      </c>
      <c r="O12" s="16">
        <f t="shared" si="0"/>
        <v>1.95</v>
      </c>
      <c r="P12" s="78">
        <f t="shared" si="0"/>
        <v>219.78</v>
      </c>
      <c r="Q12" s="13">
        <f t="shared" si="0"/>
        <v>325.74</v>
      </c>
      <c r="R12" s="13">
        <f t="shared" si="0"/>
        <v>57.81</v>
      </c>
      <c r="S12" s="23">
        <f t="shared" si="0"/>
        <v>1.95</v>
      </c>
    </row>
    <row r="13" spans="1:19" s="14" customFormat="1" ht="37.5" customHeight="1" thickBot="1" x14ac:dyDescent="0.4">
      <c r="A13" s="106"/>
      <c r="B13" s="106"/>
      <c r="C13" s="152"/>
      <c r="D13" s="173"/>
      <c r="E13" s="109" t="s">
        <v>15</v>
      </c>
      <c r="F13" s="110"/>
      <c r="G13" s="105"/>
      <c r="H13" s="146"/>
      <c r="I13" s="147"/>
      <c r="J13" s="148"/>
      <c r="K13" s="112">
        <f>K12/23.5</f>
        <v>26.094893617021278</v>
      </c>
      <c r="L13" s="149"/>
      <c r="M13" s="147"/>
      <c r="N13" s="147"/>
      <c r="O13" s="150"/>
      <c r="P13" s="149"/>
      <c r="Q13" s="147"/>
      <c r="R13" s="147"/>
      <c r="S13" s="148"/>
    </row>
    <row r="14" spans="1:19" s="14" customFormat="1" ht="37.5" customHeight="1" x14ac:dyDescent="0.35">
      <c r="A14" s="55" t="s">
        <v>6</v>
      </c>
      <c r="B14" s="55"/>
      <c r="C14" s="93">
        <v>17</v>
      </c>
      <c r="D14" s="151" t="s">
        <v>13</v>
      </c>
      <c r="E14" s="95" t="s">
        <v>52</v>
      </c>
      <c r="F14" s="97">
        <v>50</v>
      </c>
      <c r="G14" s="94">
        <v>5.9</v>
      </c>
      <c r="H14" s="87">
        <v>5.95</v>
      </c>
      <c r="I14" s="21">
        <v>5.05</v>
      </c>
      <c r="J14" s="22">
        <v>0.3</v>
      </c>
      <c r="K14" s="104">
        <v>70.7</v>
      </c>
      <c r="L14" s="87">
        <v>0.03</v>
      </c>
      <c r="M14" s="21">
        <v>0</v>
      </c>
      <c r="N14" s="21">
        <v>0.17</v>
      </c>
      <c r="O14" s="24">
        <v>0</v>
      </c>
      <c r="P14" s="87">
        <v>27.5</v>
      </c>
      <c r="Q14" s="21">
        <v>92.5</v>
      </c>
      <c r="R14" s="21">
        <v>27</v>
      </c>
      <c r="S14" s="22">
        <v>1.35</v>
      </c>
    </row>
    <row r="15" spans="1:19" s="14" customFormat="1" ht="37.5" customHeight="1" x14ac:dyDescent="0.35">
      <c r="A15" s="40"/>
      <c r="B15" s="40"/>
      <c r="C15" s="50">
        <v>1</v>
      </c>
      <c r="D15" s="174" t="s">
        <v>13</v>
      </c>
      <c r="E15" s="131" t="s">
        <v>9</v>
      </c>
      <c r="F15" s="132">
        <v>10</v>
      </c>
      <c r="G15" s="130">
        <v>4.5999999999999996</v>
      </c>
      <c r="H15" s="78">
        <v>2.44</v>
      </c>
      <c r="I15" s="13">
        <v>2.36</v>
      </c>
      <c r="J15" s="23">
        <v>0</v>
      </c>
      <c r="K15" s="133">
        <v>31</v>
      </c>
      <c r="L15" s="78">
        <v>0</v>
      </c>
      <c r="M15" s="13">
        <v>0.16</v>
      </c>
      <c r="N15" s="13">
        <v>0.02</v>
      </c>
      <c r="O15" s="16">
        <v>0</v>
      </c>
      <c r="P15" s="78">
        <v>100</v>
      </c>
      <c r="Q15" s="13">
        <v>54.4</v>
      </c>
      <c r="R15" s="13">
        <v>4.7</v>
      </c>
      <c r="S15" s="23">
        <v>0.06</v>
      </c>
    </row>
    <row r="16" spans="1:19" s="14" customFormat="1" ht="37.5" customHeight="1" x14ac:dyDescent="0.35">
      <c r="A16" s="40"/>
      <c r="B16" s="40"/>
      <c r="C16" s="48">
        <v>237</v>
      </c>
      <c r="D16" s="61" t="s">
        <v>7</v>
      </c>
      <c r="E16" s="73" t="s">
        <v>53</v>
      </c>
      <c r="F16" s="67">
        <v>200</v>
      </c>
      <c r="G16" s="56">
        <v>6.09</v>
      </c>
      <c r="H16" s="15">
        <v>1.8</v>
      </c>
      <c r="I16" s="13">
        <v>5.4</v>
      </c>
      <c r="J16" s="16">
        <v>7.2</v>
      </c>
      <c r="K16" s="66">
        <v>84.8</v>
      </c>
      <c r="L16" s="90">
        <v>0.03</v>
      </c>
      <c r="M16" s="17">
        <v>10.08</v>
      </c>
      <c r="N16" s="17">
        <v>0.1</v>
      </c>
      <c r="O16" s="18">
        <v>0.96</v>
      </c>
      <c r="P16" s="90">
        <v>28.34</v>
      </c>
      <c r="Q16" s="17">
        <v>33.4</v>
      </c>
      <c r="R16" s="17">
        <v>15.66</v>
      </c>
      <c r="S16" s="25">
        <v>0.62</v>
      </c>
    </row>
    <row r="17" spans="1:19" s="14" customFormat="1" ht="37.5" customHeight="1" x14ac:dyDescent="0.35">
      <c r="A17" s="42"/>
      <c r="B17" s="156"/>
      <c r="C17" s="62">
        <v>222</v>
      </c>
      <c r="D17" s="175" t="s">
        <v>8</v>
      </c>
      <c r="E17" s="167" t="s">
        <v>48</v>
      </c>
      <c r="F17" s="153">
        <v>90</v>
      </c>
      <c r="G17" s="154"/>
      <c r="H17" s="100">
        <v>13.83</v>
      </c>
      <c r="I17" s="26">
        <v>14.43</v>
      </c>
      <c r="J17" s="27">
        <v>8.0299999999999994</v>
      </c>
      <c r="K17" s="155">
        <v>218.79</v>
      </c>
      <c r="L17" s="100">
        <v>7.0000000000000007E-2</v>
      </c>
      <c r="M17" s="26">
        <v>10.53</v>
      </c>
      <c r="N17" s="26">
        <v>0.02</v>
      </c>
      <c r="O17" s="44">
        <v>0.84</v>
      </c>
      <c r="P17" s="100">
        <v>78.42</v>
      </c>
      <c r="Q17" s="26">
        <v>143.71</v>
      </c>
      <c r="R17" s="26">
        <v>20.38</v>
      </c>
      <c r="S17" s="27">
        <v>1.0900000000000001</v>
      </c>
    </row>
    <row r="18" spans="1:19" s="14" customFormat="1" ht="37.5" customHeight="1" x14ac:dyDescent="0.35">
      <c r="A18" s="42"/>
      <c r="B18" s="161"/>
      <c r="C18" s="63">
        <v>150</v>
      </c>
      <c r="D18" s="176" t="s">
        <v>8</v>
      </c>
      <c r="E18" s="108" t="s">
        <v>43</v>
      </c>
      <c r="F18" s="162">
        <v>90</v>
      </c>
      <c r="G18" s="65">
        <v>35.79</v>
      </c>
      <c r="H18" s="79">
        <v>20.25</v>
      </c>
      <c r="I18" s="28">
        <v>15.57</v>
      </c>
      <c r="J18" s="43">
        <v>2.34</v>
      </c>
      <c r="K18" s="119">
        <v>230.13</v>
      </c>
      <c r="L18" s="79">
        <v>0.06</v>
      </c>
      <c r="M18" s="28">
        <v>8.5</v>
      </c>
      <c r="N18" s="28">
        <v>0.03</v>
      </c>
      <c r="O18" s="129">
        <v>1.6</v>
      </c>
      <c r="P18" s="79">
        <v>41.24</v>
      </c>
      <c r="Q18" s="28">
        <v>108.78</v>
      </c>
      <c r="R18" s="28">
        <v>23.68</v>
      </c>
      <c r="S18" s="43">
        <v>1.39</v>
      </c>
    </row>
    <row r="19" spans="1:19" s="14" customFormat="1" ht="37.5" customHeight="1" x14ac:dyDescent="0.35">
      <c r="A19" s="42"/>
      <c r="B19" s="41"/>
      <c r="C19" s="49">
        <v>141</v>
      </c>
      <c r="D19" s="177" t="s">
        <v>40</v>
      </c>
      <c r="E19" s="168" t="s">
        <v>47</v>
      </c>
      <c r="F19" s="68">
        <v>150</v>
      </c>
      <c r="G19" s="145">
        <v>12.73</v>
      </c>
      <c r="H19" s="80">
        <v>4.05</v>
      </c>
      <c r="I19" s="33">
        <v>6.6</v>
      </c>
      <c r="J19" s="70">
        <v>24.9</v>
      </c>
      <c r="K19" s="117">
        <v>174.75</v>
      </c>
      <c r="L19" s="80">
        <v>0.1</v>
      </c>
      <c r="M19" s="33">
        <v>14.59</v>
      </c>
      <c r="N19" s="33">
        <v>0</v>
      </c>
      <c r="O19" s="34">
        <v>1.32</v>
      </c>
      <c r="P19" s="80">
        <v>56.82</v>
      </c>
      <c r="Q19" s="33">
        <v>80.67</v>
      </c>
      <c r="R19" s="33">
        <v>26.47</v>
      </c>
      <c r="S19" s="70">
        <v>0.85</v>
      </c>
    </row>
    <row r="20" spans="1:19" s="14" customFormat="1" ht="37.5" customHeight="1" x14ac:dyDescent="0.35">
      <c r="A20" s="42"/>
      <c r="B20" s="41"/>
      <c r="C20" s="49">
        <v>107</v>
      </c>
      <c r="D20" s="177" t="s">
        <v>12</v>
      </c>
      <c r="E20" s="168" t="s">
        <v>49</v>
      </c>
      <c r="F20" s="68">
        <v>200</v>
      </c>
      <c r="G20" s="145">
        <v>6.9</v>
      </c>
      <c r="H20" s="90">
        <v>0</v>
      </c>
      <c r="I20" s="17">
        <v>0</v>
      </c>
      <c r="J20" s="25">
        <v>22.8</v>
      </c>
      <c r="K20" s="89">
        <v>92</v>
      </c>
      <c r="L20" s="90">
        <v>0.04</v>
      </c>
      <c r="M20" s="17">
        <v>12</v>
      </c>
      <c r="N20" s="17">
        <v>0.6</v>
      </c>
      <c r="O20" s="18">
        <v>0</v>
      </c>
      <c r="P20" s="90">
        <v>0</v>
      </c>
      <c r="Q20" s="17">
        <v>0</v>
      </c>
      <c r="R20" s="17">
        <v>0</v>
      </c>
      <c r="S20" s="25">
        <v>0</v>
      </c>
    </row>
    <row r="21" spans="1:19" s="14" customFormat="1" ht="37.5" customHeight="1" x14ac:dyDescent="0.35">
      <c r="A21" s="42"/>
      <c r="B21" s="41"/>
      <c r="C21" s="71">
        <v>119</v>
      </c>
      <c r="D21" s="177" t="s">
        <v>10</v>
      </c>
      <c r="E21" s="86" t="s">
        <v>42</v>
      </c>
      <c r="F21" s="59">
        <v>30</v>
      </c>
      <c r="G21" s="145">
        <v>1.27</v>
      </c>
      <c r="H21" s="90">
        <v>2.13</v>
      </c>
      <c r="I21" s="17">
        <v>0.21</v>
      </c>
      <c r="J21" s="25">
        <v>13.26</v>
      </c>
      <c r="K21" s="144">
        <v>72</v>
      </c>
      <c r="L21" s="90">
        <v>0.03</v>
      </c>
      <c r="M21" s="17">
        <v>0</v>
      </c>
      <c r="N21" s="17">
        <v>0</v>
      </c>
      <c r="O21" s="18">
        <v>0.05</v>
      </c>
      <c r="P21" s="90">
        <v>11.1</v>
      </c>
      <c r="Q21" s="17">
        <v>65.400000000000006</v>
      </c>
      <c r="R21" s="17">
        <v>19.5</v>
      </c>
      <c r="S21" s="25">
        <v>0.84</v>
      </c>
    </row>
    <row r="22" spans="1:19" s="14" customFormat="1" ht="37.5" customHeight="1" x14ac:dyDescent="0.35">
      <c r="A22" s="42"/>
      <c r="B22" s="41"/>
      <c r="C22" s="49">
        <v>120</v>
      </c>
      <c r="D22" s="177" t="s">
        <v>11</v>
      </c>
      <c r="E22" s="86" t="s">
        <v>39</v>
      </c>
      <c r="F22" s="59">
        <v>20</v>
      </c>
      <c r="G22" s="145">
        <v>0.87</v>
      </c>
      <c r="H22" s="90">
        <v>1.1399999999999999</v>
      </c>
      <c r="I22" s="17">
        <v>0.22</v>
      </c>
      <c r="J22" s="25">
        <v>7.44</v>
      </c>
      <c r="K22" s="144">
        <v>36.26</v>
      </c>
      <c r="L22" s="90">
        <v>0.02</v>
      </c>
      <c r="M22" s="17">
        <v>0.08</v>
      </c>
      <c r="N22" s="17">
        <v>0</v>
      </c>
      <c r="O22" s="18">
        <v>0.06</v>
      </c>
      <c r="P22" s="90">
        <v>6.8</v>
      </c>
      <c r="Q22" s="17">
        <v>24</v>
      </c>
      <c r="R22" s="17">
        <v>8.1999999999999993</v>
      </c>
      <c r="S22" s="25">
        <v>0.46</v>
      </c>
    </row>
    <row r="23" spans="1:19" s="14" customFormat="1" ht="37.5" customHeight="1" x14ac:dyDescent="0.35">
      <c r="A23" s="42"/>
      <c r="B23" s="139"/>
      <c r="C23" s="113"/>
      <c r="D23" s="178"/>
      <c r="E23" s="169" t="s">
        <v>14</v>
      </c>
      <c r="F23" s="96">
        <f>F14+F15+F16+F17+F19+F20+F21+F22</f>
        <v>750</v>
      </c>
      <c r="G23" s="96"/>
      <c r="H23" s="157">
        <f t="shared" ref="H23:S23" si="1">H14+H15+H16+H17+H19+H20+H21+H22</f>
        <v>31.340000000000003</v>
      </c>
      <c r="I23" s="135">
        <f t="shared" si="1"/>
        <v>34.270000000000003</v>
      </c>
      <c r="J23" s="158">
        <f t="shared" si="1"/>
        <v>83.93</v>
      </c>
      <c r="K23" s="99">
        <f t="shared" si="1"/>
        <v>780.3</v>
      </c>
      <c r="L23" s="157">
        <f t="shared" si="1"/>
        <v>0.32000000000000006</v>
      </c>
      <c r="M23" s="135">
        <f t="shared" si="1"/>
        <v>47.44</v>
      </c>
      <c r="N23" s="135">
        <f t="shared" si="1"/>
        <v>0.91</v>
      </c>
      <c r="O23" s="159">
        <f t="shared" si="1"/>
        <v>3.23</v>
      </c>
      <c r="P23" s="157">
        <f t="shared" si="1"/>
        <v>308.98</v>
      </c>
      <c r="Q23" s="135">
        <f t="shared" si="1"/>
        <v>494.08000000000004</v>
      </c>
      <c r="R23" s="135">
        <f t="shared" si="1"/>
        <v>121.91</v>
      </c>
      <c r="S23" s="158">
        <f t="shared" si="1"/>
        <v>5.2700000000000005</v>
      </c>
    </row>
    <row r="24" spans="1:19" s="14" customFormat="1" ht="37.5" customHeight="1" x14ac:dyDescent="0.35">
      <c r="A24" s="42"/>
      <c r="B24" s="140"/>
      <c r="C24" s="120"/>
      <c r="D24" s="179"/>
      <c r="E24" s="170" t="s">
        <v>14</v>
      </c>
      <c r="F24" s="163">
        <f>F14+F15+F16+F18+F19+F20+F21+F22</f>
        <v>750</v>
      </c>
      <c r="G24" s="163"/>
      <c r="H24" s="137">
        <f t="shared" ref="H24:S24" si="2">H14+H15+H16+H18+H19+H20+H21+H22</f>
        <v>37.760000000000005</v>
      </c>
      <c r="I24" s="134">
        <f t="shared" si="2"/>
        <v>35.410000000000004</v>
      </c>
      <c r="J24" s="138">
        <f t="shared" si="2"/>
        <v>78.239999999999995</v>
      </c>
      <c r="K24" s="164">
        <f t="shared" si="2"/>
        <v>791.64</v>
      </c>
      <c r="L24" s="137">
        <f t="shared" si="2"/>
        <v>0.31000000000000005</v>
      </c>
      <c r="M24" s="134">
        <f t="shared" si="2"/>
        <v>45.41</v>
      </c>
      <c r="N24" s="134">
        <f t="shared" si="2"/>
        <v>0.92</v>
      </c>
      <c r="O24" s="136">
        <f t="shared" si="2"/>
        <v>3.9899999999999998</v>
      </c>
      <c r="P24" s="137">
        <f t="shared" si="2"/>
        <v>271.8</v>
      </c>
      <c r="Q24" s="134">
        <f t="shared" si="2"/>
        <v>459.15000000000009</v>
      </c>
      <c r="R24" s="134">
        <f t="shared" si="2"/>
        <v>125.21</v>
      </c>
      <c r="S24" s="138">
        <f t="shared" si="2"/>
        <v>5.5699999999999994</v>
      </c>
    </row>
    <row r="25" spans="1:19" s="14" customFormat="1" ht="37.5" customHeight="1" x14ac:dyDescent="0.35">
      <c r="A25" s="42"/>
      <c r="B25" s="139"/>
      <c r="C25" s="113"/>
      <c r="D25" s="178"/>
      <c r="E25" s="171" t="s">
        <v>50</v>
      </c>
      <c r="F25" s="160"/>
      <c r="G25" s="160"/>
      <c r="H25" s="157"/>
      <c r="I25" s="135"/>
      <c r="J25" s="158"/>
      <c r="K25" s="143">
        <f>K23/23.5</f>
        <v>33.204255319148935</v>
      </c>
      <c r="L25" s="157"/>
      <c r="M25" s="135"/>
      <c r="N25" s="135"/>
      <c r="O25" s="159"/>
      <c r="P25" s="157"/>
      <c r="Q25" s="135"/>
      <c r="R25" s="135"/>
      <c r="S25" s="158"/>
    </row>
    <row r="26" spans="1:19" s="14" customFormat="1" ht="37.5" customHeight="1" thickBot="1" x14ac:dyDescent="0.4">
      <c r="A26" s="85"/>
      <c r="B26" s="141"/>
      <c r="C26" s="122"/>
      <c r="D26" s="180"/>
      <c r="E26" s="172" t="s">
        <v>50</v>
      </c>
      <c r="F26" s="165"/>
      <c r="G26" s="166"/>
      <c r="H26" s="123"/>
      <c r="I26" s="124"/>
      <c r="J26" s="125"/>
      <c r="K26" s="142">
        <f>K24/23.5</f>
        <v>33.686808510638301</v>
      </c>
      <c r="L26" s="69"/>
      <c r="M26" s="126"/>
      <c r="N26" s="126"/>
      <c r="O26" s="127"/>
      <c r="P26" s="69"/>
      <c r="Q26" s="126"/>
      <c r="R26" s="126"/>
      <c r="S26" s="128"/>
    </row>
    <row r="27" spans="1:19" x14ac:dyDescent="0.35">
      <c r="A27" s="2"/>
      <c r="B27" s="2"/>
      <c r="C27" s="4"/>
      <c r="D27" s="2"/>
      <c r="E27" s="2"/>
      <c r="F27" s="2"/>
      <c r="G27" s="9"/>
      <c r="H27" s="10"/>
      <c r="I27" s="9"/>
      <c r="J27" s="2"/>
      <c r="K27" s="12"/>
      <c r="L27" s="2"/>
      <c r="M27" s="2"/>
      <c r="N27" s="2"/>
    </row>
    <row r="28" spans="1:19" ht="18" x14ac:dyDescent="0.35">
      <c r="D28" s="11"/>
      <c r="E28" s="91"/>
      <c r="F28" s="20"/>
      <c r="G28" s="11"/>
      <c r="H28" s="11"/>
      <c r="I28" s="11"/>
      <c r="J28" s="11"/>
    </row>
    <row r="29" spans="1:19" ht="18" x14ac:dyDescent="0.35">
      <c r="D29" s="11"/>
      <c r="E29" s="19"/>
      <c r="F29" s="20"/>
      <c r="G29" s="11"/>
      <c r="H29" s="11"/>
      <c r="I29" s="11"/>
      <c r="J29" s="11"/>
    </row>
    <row r="30" spans="1:19" ht="18" x14ac:dyDescent="0.35">
      <c r="D30" s="11"/>
      <c r="E30" s="19"/>
      <c r="F30" s="20"/>
      <c r="G30" s="11"/>
      <c r="H30" s="11"/>
      <c r="I30" s="11"/>
      <c r="J30" s="11"/>
    </row>
    <row r="31" spans="1:19" ht="18" x14ac:dyDescent="0.35">
      <c r="D31" s="11"/>
      <c r="E31" s="19"/>
      <c r="F31" s="20"/>
      <c r="G31" s="11"/>
      <c r="H31" s="11"/>
      <c r="I31" s="11"/>
      <c r="J31" s="11"/>
    </row>
    <row r="32" spans="1:19" x14ac:dyDescent="0.35">
      <c r="D32" s="11"/>
      <c r="E32" s="11"/>
      <c r="F32" s="11"/>
      <c r="G32" s="11"/>
      <c r="H32" s="11"/>
      <c r="I32" s="11"/>
      <c r="J32" s="11"/>
    </row>
    <row r="33" spans="4:10" x14ac:dyDescent="0.35">
      <c r="D33" s="11"/>
      <c r="E33" s="11"/>
      <c r="F33" s="11"/>
      <c r="G33" s="11"/>
      <c r="H33" s="11"/>
      <c r="I33" s="11"/>
      <c r="J33" s="11"/>
    </row>
    <row r="34" spans="4:10" x14ac:dyDescent="0.35">
      <c r="D34" s="11"/>
      <c r="E34" s="11"/>
      <c r="F34" s="11"/>
      <c r="G34" s="11"/>
      <c r="H34" s="11"/>
      <c r="I34" s="11"/>
      <c r="J34" s="11"/>
    </row>
    <row r="35" spans="4:10" x14ac:dyDescent="0.35">
      <c r="D35" s="11"/>
      <c r="E35" s="11"/>
      <c r="F35" s="11"/>
      <c r="G35" s="11"/>
      <c r="H35" s="11"/>
      <c r="I35" s="11"/>
      <c r="J35" s="11"/>
    </row>
    <row r="36" spans="4:10" x14ac:dyDescent="0.35">
      <c r="D36" s="11"/>
      <c r="E36" s="11"/>
      <c r="F36" s="11"/>
      <c r="G36" s="11"/>
      <c r="H36" s="11"/>
      <c r="I36" s="11"/>
      <c r="J36" s="11"/>
    </row>
    <row r="37" spans="4:10" x14ac:dyDescent="0.35">
      <c r="D37" s="11"/>
      <c r="E37" s="11"/>
      <c r="F37" s="11"/>
      <c r="G37" s="11"/>
      <c r="H37" s="11"/>
      <c r="I37" s="11"/>
      <c r="J37" s="11"/>
    </row>
    <row r="38" spans="4:10" x14ac:dyDescent="0.35">
      <c r="D38" s="11"/>
      <c r="E38" s="11"/>
      <c r="F38" s="11"/>
      <c r="G38" s="11"/>
      <c r="H38" s="11"/>
      <c r="I38" s="11"/>
      <c r="J38" s="11"/>
    </row>
  </sheetData>
  <mergeCells count="2">
    <mergeCell ref="L4:O4"/>
    <mergeCell ref="P4:S4"/>
  </mergeCells>
  <pageMargins left="0.7" right="0.7" top="0.75" bottom="0.75" header="0.3" footer="0.3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18 день</vt:lpstr>
      <vt:lpstr>'18 день'!Область_печати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2021-12-21T08:49:01Z</dcterms:modified>
</cp:coreProperties>
</file>